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9-INFORMACION-DISCIPLINA-FINANCIERA\FORMATO-6C-EAEPE-CF\"/>
    </mc:Choice>
  </mc:AlternateContent>
  <xr:revisionPtr revIDLastSave="0" documentId="13_ncr:1_{C244926F-87D9-4873-9266-0A6BEB390D8F}" xr6:coauthVersionLast="47" xr6:coauthVersionMax="47" xr10:uidLastSave="{00000000-0000-0000-0000-000000000000}"/>
  <bookViews>
    <workbookView xWindow="-120" yWindow="-120" windowWidth="29040" windowHeight="15840" xr2:uid="{BCB7A88D-754D-4C53-BE27-A95A9F957EDE}"/>
  </bookViews>
  <sheets>
    <sheet name="Formato 6 c)" sheetId="1" r:id="rId1"/>
  </sheets>
  <externalReferences>
    <externalReference r:id="rId2"/>
    <externalReference r:id="rId3"/>
  </externalReferences>
  <definedNames>
    <definedName name="_xlnm.Print_Area" localSheetId="0">'Formato 6 c)'!$A$1:$G$88</definedName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G75" i="1" s="1"/>
  <c r="G74" i="1"/>
  <c r="D74" i="1"/>
  <c r="D73" i="1"/>
  <c r="G73" i="1" s="1"/>
  <c r="D72" i="1"/>
  <c r="D71" i="1" s="1"/>
  <c r="F71" i="1"/>
  <c r="E71" i="1"/>
  <c r="C71" i="1"/>
  <c r="B71" i="1"/>
  <c r="D70" i="1"/>
  <c r="G70" i="1" s="1"/>
  <c r="D69" i="1"/>
  <c r="G69" i="1" s="1"/>
  <c r="G68" i="1"/>
  <c r="D68" i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D53" i="1" s="1"/>
  <c r="D58" i="1"/>
  <c r="G58" i="1" s="1"/>
  <c r="D57" i="1"/>
  <c r="G57" i="1" s="1"/>
  <c r="D56" i="1"/>
  <c r="G56" i="1" s="1"/>
  <c r="G55" i="1"/>
  <c r="D55" i="1"/>
  <c r="G54" i="1"/>
  <c r="D54" i="1"/>
  <c r="F53" i="1"/>
  <c r="F43" i="1" s="1"/>
  <c r="F77" i="1" s="1"/>
  <c r="E53" i="1"/>
  <c r="C53" i="1"/>
  <c r="B53" i="1"/>
  <c r="B43" i="1" s="1"/>
  <c r="B77" i="1" s="1"/>
  <c r="D52" i="1"/>
  <c r="G52" i="1" s="1"/>
  <c r="D51" i="1"/>
  <c r="G51" i="1" s="1"/>
  <c r="D50" i="1"/>
  <c r="G50" i="1" s="1"/>
  <c r="G49" i="1"/>
  <c r="D49" i="1"/>
  <c r="G48" i="1"/>
  <c r="D48" i="1"/>
  <c r="D47" i="1"/>
  <c r="G47" i="1" s="1"/>
  <c r="D46" i="1"/>
  <c r="G46" i="1" s="1"/>
  <c r="D45" i="1"/>
  <c r="D44" i="1" s="1"/>
  <c r="F44" i="1"/>
  <c r="E44" i="1"/>
  <c r="C44" i="1"/>
  <c r="C43" i="1" s="1"/>
  <c r="C77" i="1" s="1"/>
  <c r="B44" i="1"/>
  <c r="E43" i="1"/>
  <c r="E77" i="1" s="1"/>
  <c r="D41" i="1"/>
  <c r="G41" i="1" s="1"/>
  <c r="D40" i="1"/>
  <c r="D37" i="1" s="1"/>
  <c r="D39" i="1"/>
  <c r="G39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G29" i="1"/>
  <c r="D29" i="1"/>
  <c r="D28" i="1"/>
  <c r="G28" i="1" s="1"/>
  <c r="F27" i="1"/>
  <c r="E27" i="1"/>
  <c r="D27" i="1"/>
  <c r="C27" i="1"/>
  <c r="B27" i="1"/>
  <c r="D26" i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G17" i="1"/>
  <c r="D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 s="1"/>
  <c r="F10" i="1"/>
  <c r="E10" i="1"/>
  <c r="C10" i="1"/>
  <c r="C9" i="1" s="1"/>
  <c r="B10" i="1"/>
  <c r="B9" i="1" s="1"/>
  <c r="F9" i="1"/>
  <c r="E9" i="1"/>
  <c r="A5" i="1"/>
  <c r="A2" i="1"/>
  <c r="G27" i="1" l="1"/>
  <c r="G61" i="1"/>
  <c r="G20" i="1"/>
  <c r="G19" i="1" s="1"/>
  <c r="G40" i="1"/>
  <c r="G37" i="1" s="1"/>
  <c r="G45" i="1"/>
  <c r="G44" i="1" s="1"/>
  <c r="G59" i="1"/>
  <c r="G53" i="1" s="1"/>
  <c r="G72" i="1"/>
  <c r="G71" i="1" s="1"/>
  <c r="D10" i="1"/>
  <c r="D9" i="1" s="1"/>
  <c r="D61" i="1"/>
  <c r="D43" i="1" s="1"/>
  <c r="D77" i="1" s="1"/>
  <c r="G9" i="1" l="1"/>
  <c r="G43" i="1"/>
  <c r="G77" i="1" l="1"/>
</calcChain>
</file>

<file path=xl/sharedStrings.xml><?xml version="1.0" encoding="utf-8"?>
<sst xmlns="http://schemas.openxmlformats.org/spreadsheetml/2006/main" count="85" uniqueCount="53">
  <si>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</si>
  <si>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</si>
  <si>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</si>
  <si>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</si>
  <si>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</si>
  <si>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</si>
  <si>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</si>
  <si>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</si>
  <si>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</si>
  <si>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</si>
  <si>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</si>
  <si>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</si>
  <si>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</si>
  <si>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</si>
  <si>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</si>
  <si>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</si>
  <si>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</si>
  <si>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</si>
  <si>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</si>
  <si>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</si>
  <si>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</si>
  <si>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</si>
  <si>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</si>
  <si>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</si>
  <si>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</si>
  <si>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</si>
  <si>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</si>
  <si>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</si>
  <si>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</si>
  <si>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</si>
  <si>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</si>
  <si>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</si>
  <si>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</si>
  <si>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</si>
  <si>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</si>
  <si>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</si>
  <si>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</si>
  <si>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</si>
  <si>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</si>
  <si>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</si>
  <si>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</si>
  <si>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</si>
  <si>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</si>
  <si>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</si>
  <si>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</si>
  <si>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</si>
  <si>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</si>
  <si>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de los formatos de la LDF son correctos y responsabilidad del ente emisor</t>
  </si>
  <si>
    <t>MTRA. MAYRA CECILIA PADILLA MOSQUEDA</t>
  </si>
  <si>
    <t>LIC. DANIEL RODOLFO TORRES CHONA</t>
  </si>
  <si>
    <t>ENCARGADA DE LA RECTORÍA DE LA</t>
  </si>
  <si>
    <t>SECRETARIO ADMINISTRATIVO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</si>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</sst>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;[Red]#,##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2" fillId="0" borderId="13" xfId="0" applyFont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165" fontId="2" fillId="0" borderId="13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UERRERO\Documents\2025%20PILI\Archivos%20publicaciones%20para%20trabajar%20Raul\9-INFORMACION-DISCIPLINA-FINANCIERA\0361_IDF_PEGT_UPG_2501.xlsx" TargetMode="External"/><Relationship Id="rId1" Type="http://schemas.openxmlformats.org/officeDocument/2006/relationships/externalLinkPath" Target="/Users/GGUERRERO/Documents/2025%20PILI/Archivos%20publicaciones%20para%20trabajar%20Raul/9-INFORMACION-DISCIPLINA-FINANCIERA/0361_IDF_PEGT_UPG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B3AE-C5EA-484E-AA9B-00D269C422E9}">
  <sheetPr>
    <outlinePr summaryBelow="0"/>
  </sheetPr>
  <dimension ref="A1:G88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14.42578125" customWidth="1"/>
    <col min="3" max="3" width="15.5703125" customWidth="1"/>
    <col min="4" max="4" width="14.5703125" bestFit="1" customWidth="1"/>
    <col min="5" max="6" width="13.5703125" bestFit="1" customWidth="1"/>
    <col min="7" max="7" width="17.140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UNIVERSIDAD POLITÉCNICA DE GUANAJUATO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31 de Marzo de 2025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B10+B19+B27+B37</f>
        <v>95259283.629999995</v>
      </c>
      <c r="C9" s="23">
        <f t="shared" ref="C9:G9" si="0">C10+C19+C27+C37</f>
        <v>4921094.7</v>
      </c>
      <c r="D9" s="23">
        <f t="shared" si="0"/>
        <v>100180378.33</v>
      </c>
      <c r="E9" s="23">
        <f t="shared" si="0"/>
        <v>28963481.91</v>
      </c>
      <c r="F9" s="23">
        <f t="shared" si="0"/>
        <v>28963481.91</v>
      </c>
      <c r="G9" s="23">
        <f t="shared" si="0"/>
        <v>71216896.420000002</v>
      </c>
    </row>
    <row r="10" spans="1:7" ht="15" customHeight="1" x14ac:dyDescent="0.2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25">
      <c r="A11" s="26" t="s">
        <v>14</v>
      </c>
      <c r="B11" s="25">
        <v>0</v>
      </c>
      <c r="C11" s="25">
        <v>0</v>
      </c>
      <c r="D11" s="25">
        <f>B11+C11</f>
        <v>0</v>
      </c>
      <c r="E11" s="25">
        <v>0</v>
      </c>
      <c r="F11" s="25">
        <v>0</v>
      </c>
      <c r="G11" s="25">
        <f>D11-E11</f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f t="shared" ref="D12:D18" si="2">B12+C12</f>
        <v>0</v>
      </c>
      <c r="E12" s="25">
        <v>0</v>
      </c>
      <c r="F12" s="25">
        <v>0</v>
      </c>
      <c r="G12" s="25">
        <f t="shared" ref="G12:G18" si="3">D12-E12</f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f t="shared" si="2"/>
        <v>0</v>
      </c>
      <c r="E13" s="25">
        <v>0</v>
      </c>
      <c r="F13" s="25">
        <v>0</v>
      </c>
      <c r="G13" s="25">
        <f t="shared" si="3"/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f t="shared" si="2"/>
        <v>0</v>
      </c>
      <c r="E18" s="25">
        <v>0</v>
      </c>
      <c r="F18" s="25">
        <v>0</v>
      </c>
      <c r="G18" s="25">
        <f t="shared" si="3"/>
        <v>0</v>
      </c>
    </row>
    <row r="19" spans="1:7" x14ac:dyDescent="0.25">
      <c r="A19" s="24" t="s">
        <v>22</v>
      </c>
      <c r="B19" s="25">
        <f>SUM(B20:B26)</f>
        <v>95189283.629999995</v>
      </c>
      <c r="C19" s="25">
        <f t="shared" ref="C19:F19" si="4">SUM(C20:C26)</f>
        <v>4921094.7</v>
      </c>
      <c r="D19" s="25">
        <f t="shared" si="4"/>
        <v>100110378.33</v>
      </c>
      <c r="E19" s="25">
        <f t="shared" si="4"/>
        <v>28963481.91</v>
      </c>
      <c r="F19" s="25">
        <f t="shared" si="4"/>
        <v>28963481.91</v>
      </c>
      <c r="G19" s="25">
        <f>SUM(G20:G26)</f>
        <v>71146896.420000002</v>
      </c>
    </row>
    <row r="20" spans="1:7" x14ac:dyDescent="0.25">
      <c r="A20" s="26" t="s">
        <v>23</v>
      </c>
      <c r="B20" s="25">
        <v>0</v>
      </c>
      <c r="C20" s="25">
        <v>0</v>
      </c>
      <c r="D20" s="25">
        <f t="shared" ref="D20:D26" si="5">B20+C20</f>
        <v>0</v>
      </c>
      <c r="E20" s="25">
        <v>0</v>
      </c>
      <c r="F20" s="25">
        <v>0</v>
      </c>
      <c r="G20" s="25">
        <f t="shared" ref="G20:G26" si="6">D20-E20</f>
        <v>0</v>
      </c>
    </row>
    <row r="21" spans="1:7" x14ac:dyDescent="0.25">
      <c r="A21" s="26" t="s">
        <v>24</v>
      </c>
      <c r="B21" s="25">
        <v>0</v>
      </c>
      <c r="C21" s="25">
        <v>0</v>
      </c>
      <c r="D21" s="25">
        <f t="shared" si="5"/>
        <v>0</v>
      </c>
      <c r="E21" s="25">
        <v>0</v>
      </c>
      <c r="F21" s="25">
        <v>0</v>
      </c>
      <c r="G21" s="25">
        <f t="shared" si="6"/>
        <v>0</v>
      </c>
    </row>
    <row r="22" spans="1:7" x14ac:dyDescent="0.25">
      <c r="A22" s="26" t="s">
        <v>25</v>
      </c>
      <c r="B22" s="25">
        <v>0</v>
      </c>
      <c r="C22" s="25">
        <v>0</v>
      </c>
      <c r="D22" s="25">
        <f t="shared" si="5"/>
        <v>0</v>
      </c>
      <c r="E22" s="25">
        <v>0</v>
      </c>
      <c r="F22" s="25">
        <v>0</v>
      </c>
      <c r="G22" s="25">
        <f t="shared" si="6"/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f t="shared" si="5"/>
        <v>0</v>
      </c>
      <c r="E23" s="25">
        <v>0</v>
      </c>
      <c r="F23" s="25">
        <v>0</v>
      </c>
      <c r="G23" s="25">
        <f t="shared" si="6"/>
        <v>0</v>
      </c>
    </row>
    <row r="24" spans="1:7" x14ac:dyDescent="0.25">
      <c r="A24" s="26" t="s">
        <v>27</v>
      </c>
      <c r="B24" s="27">
        <v>95189283.629999995</v>
      </c>
      <c r="C24" s="27">
        <v>4921094.7</v>
      </c>
      <c r="D24" s="25">
        <f t="shared" si="5"/>
        <v>100110378.33</v>
      </c>
      <c r="E24" s="27">
        <v>28963481.91</v>
      </c>
      <c r="F24" s="27">
        <v>28963481.91</v>
      </c>
      <c r="G24" s="25">
        <f t="shared" si="6"/>
        <v>71146896.420000002</v>
      </c>
    </row>
    <row r="25" spans="1:7" x14ac:dyDescent="0.25">
      <c r="A25" s="26" t="s">
        <v>28</v>
      </c>
      <c r="B25" s="25">
        <v>0</v>
      </c>
      <c r="C25" s="25">
        <v>0</v>
      </c>
      <c r="D25" s="25">
        <f t="shared" si="5"/>
        <v>0</v>
      </c>
      <c r="E25" s="25">
        <v>0</v>
      </c>
      <c r="F25" s="25">
        <v>0</v>
      </c>
      <c r="G25" s="25">
        <f t="shared" si="6"/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f t="shared" si="5"/>
        <v>0</v>
      </c>
      <c r="E26" s="25">
        <v>0</v>
      </c>
      <c r="F26" s="25">
        <v>0</v>
      </c>
      <c r="G26" s="25">
        <f t="shared" si="6"/>
        <v>0</v>
      </c>
    </row>
    <row r="27" spans="1:7" x14ac:dyDescent="0.25">
      <c r="A27" s="24" t="s">
        <v>30</v>
      </c>
      <c r="B27" s="25">
        <f>SUM(B28:B36)</f>
        <v>70000</v>
      </c>
      <c r="C27" s="25">
        <f t="shared" ref="C27:G27" si="7">SUM(C28:C36)</f>
        <v>0</v>
      </c>
      <c r="D27" s="25">
        <f t="shared" si="7"/>
        <v>70000</v>
      </c>
      <c r="E27" s="25">
        <f t="shared" si="7"/>
        <v>0</v>
      </c>
      <c r="F27" s="25">
        <f t="shared" si="7"/>
        <v>0</v>
      </c>
      <c r="G27" s="25">
        <f t="shared" si="7"/>
        <v>70000</v>
      </c>
    </row>
    <row r="28" spans="1:7" x14ac:dyDescent="0.25">
      <c r="A28" s="28" t="s">
        <v>31</v>
      </c>
      <c r="B28" s="25">
        <v>0</v>
      </c>
      <c r="C28" s="25">
        <v>0</v>
      </c>
      <c r="D28" s="25">
        <f t="shared" ref="D28:D36" si="8">B28+C28</f>
        <v>0</v>
      </c>
      <c r="E28" s="25">
        <v>0</v>
      </c>
      <c r="F28" s="25">
        <v>0</v>
      </c>
      <c r="G28" s="25">
        <f t="shared" ref="G28:G36" si="9">D28-E28</f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f t="shared" si="8"/>
        <v>0</v>
      </c>
      <c r="E29" s="25">
        <v>0</v>
      </c>
      <c r="F29" s="25">
        <v>0</v>
      </c>
      <c r="G29" s="25">
        <f t="shared" si="9"/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f t="shared" si="8"/>
        <v>0</v>
      </c>
      <c r="E30" s="25">
        <v>0</v>
      </c>
      <c r="F30" s="25">
        <v>0</v>
      </c>
      <c r="G30" s="25">
        <f t="shared" si="9"/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f t="shared" si="8"/>
        <v>0</v>
      </c>
      <c r="E31" s="25">
        <v>0</v>
      </c>
      <c r="F31" s="25">
        <v>0</v>
      </c>
      <c r="G31" s="25">
        <f t="shared" si="9"/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f t="shared" si="8"/>
        <v>0</v>
      </c>
      <c r="E32" s="25">
        <v>0</v>
      </c>
      <c r="F32" s="25">
        <v>0</v>
      </c>
      <c r="G32" s="25">
        <f t="shared" si="9"/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f t="shared" si="8"/>
        <v>0</v>
      </c>
      <c r="E33" s="25">
        <v>0</v>
      </c>
      <c r="F33" s="25">
        <v>0</v>
      </c>
      <c r="G33" s="25">
        <f t="shared" si="9"/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f t="shared" si="8"/>
        <v>0</v>
      </c>
      <c r="E34" s="25">
        <v>0</v>
      </c>
      <c r="F34" s="25">
        <v>0</v>
      </c>
      <c r="G34" s="25">
        <f t="shared" si="9"/>
        <v>0</v>
      </c>
    </row>
    <row r="35" spans="1:7" ht="14.45" customHeight="1" x14ac:dyDescent="0.25">
      <c r="A35" s="26" t="s">
        <v>38</v>
      </c>
      <c r="B35" s="27">
        <v>70000</v>
      </c>
      <c r="C35" s="27">
        <v>0</v>
      </c>
      <c r="D35" s="25">
        <f t="shared" si="8"/>
        <v>70000</v>
      </c>
      <c r="E35" s="27">
        <v>0</v>
      </c>
      <c r="F35" s="27">
        <v>0</v>
      </c>
      <c r="G35" s="25">
        <f t="shared" si="9"/>
        <v>70000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f t="shared" si="8"/>
        <v>0</v>
      </c>
      <c r="E36" s="25">
        <v>0</v>
      </c>
      <c r="F36" s="25">
        <v>0</v>
      </c>
      <c r="G36" s="25">
        <f t="shared" si="9"/>
        <v>0</v>
      </c>
    </row>
    <row r="37" spans="1:7" ht="14.45" customHeight="1" x14ac:dyDescent="0.25">
      <c r="A37" s="29" t="s">
        <v>40</v>
      </c>
      <c r="B37" s="25">
        <f>SUM(B38:B41)</f>
        <v>0</v>
      </c>
      <c r="C37" s="25">
        <f t="shared" ref="C37:G37" si="10">SUM(C38:C41)</f>
        <v>0</v>
      </c>
      <c r="D37" s="25">
        <f t="shared" si="10"/>
        <v>0</v>
      </c>
      <c r="E37" s="25">
        <f t="shared" si="10"/>
        <v>0</v>
      </c>
      <c r="F37" s="25">
        <f t="shared" si="10"/>
        <v>0</v>
      </c>
      <c r="G37" s="25">
        <f t="shared" si="10"/>
        <v>0</v>
      </c>
    </row>
    <row r="38" spans="1:7" x14ac:dyDescent="0.25">
      <c r="A38" s="28" t="s">
        <v>41</v>
      </c>
      <c r="B38" s="25">
        <v>0</v>
      </c>
      <c r="C38" s="25">
        <v>0</v>
      </c>
      <c r="D38" s="25">
        <f t="shared" ref="D38:D41" si="11">B38+C38</f>
        <v>0</v>
      </c>
      <c r="E38" s="25">
        <v>0</v>
      </c>
      <c r="F38" s="25">
        <v>0</v>
      </c>
      <c r="G38" s="25">
        <f t="shared" ref="G38:G41" si="12">D38-E38</f>
        <v>0</v>
      </c>
    </row>
    <row r="39" spans="1:7" ht="30" x14ac:dyDescent="0.25">
      <c r="A39" s="28" t="s">
        <v>42</v>
      </c>
      <c r="B39" s="25">
        <v>0</v>
      </c>
      <c r="C39" s="25">
        <v>0</v>
      </c>
      <c r="D39" s="25">
        <f t="shared" si="11"/>
        <v>0</v>
      </c>
      <c r="E39" s="25">
        <v>0</v>
      </c>
      <c r="F39" s="25">
        <v>0</v>
      </c>
      <c r="G39" s="25">
        <f t="shared" si="12"/>
        <v>0</v>
      </c>
    </row>
    <row r="40" spans="1:7" x14ac:dyDescent="0.25">
      <c r="A40" s="28" t="s">
        <v>43</v>
      </c>
      <c r="B40" s="25">
        <v>0</v>
      </c>
      <c r="C40" s="25">
        <v>0</v>
      </c>
      <c r="D40" s="25">
        <f t="shared" si="11"/>
        <v>0</v>
      </c>
      <c r="E40" s="25">
        <v>0</v>
      </c>
      <c r="F40" s="25">
        <v>0</v>
      </c>
      <c r="G40" s="25">
        <f t="shared" si="12"/>
        <v>0</v>
      </c>
    </row>
    <row r="41" spans="1:7" x14ac:dyDescent="0.25">
      <c r="A41" s="28" t="s">
        <v>44</v>
      </c>
      <c r="B41" s="25">
        <v>0</v>
      </c>
      <c r="C41" s="25">
        <v>0</v>
      </c>
      <c r="D41" s="25">
        <f t="shared" si="11"/>
        <v>0</v>
      </c>
      <c r="E41" s="25">
        <v>0</v>
      </c>
      <c r="F41" s="25">
        <v>0</v>
      </c>
      <c r="G41" s="25">
        <f t="shared" si="12"/>
        <v>0</v>
      </c>
    </row>
    <row r="42" spans="1:7" x14ac:dyDescent="0.25">
      <c r="A42" s="28"/>
      <c r="B42" s="25"/>
      <c r="C42" s="25"/>
      <c r="D42" s="25"/>
      <c r="E42" s="25"/>
      <c r="F42" s="25"/>
      <c r="G42" s="25"/>
    </row>
    <row r="43" spans="1:7" x14ac:dyDescent="0.25">
      <c r="A43" s="30" t="s">
        <v>45</v>
      </c>
      <c r="B43" s="31">
        <f>B44+B53+B61+B71</f>
        <v>41416682</v>
      </c>
      <c r="C43" s="31">
        <f t="shared" ref="C43:G43" si="13">C44+C53+C61+C71</f>
        <v>0</v>
      </c>
      <c r="D43" s="31">
        <f t="shared" si="13"/>
        <v>41416682</v>
      </c>
      <c r="E43" s="31">
        <f t="shared" si="13"/>
        <v>0</v>
      </c>
      <c r="F43" s="31">
        <f t="shared" si="13"/>
        <v>0</v>
      </c>
      <c r="G43" s="31">
        <f t="shared" si="13"/>
        <v>41416682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14">SUM(C45:C52)</f>
        <v>0</v>
      </c>
      <c r="D44" s="25">
        <f t="shared" si="14"/>
        <v>0</v>
      </c>
      <c r="E44" s="25">
        <f t="shared" si="14"/>
        <v>0</v>
      </c>
      <c r="F44" s="25">
        <f t="shared" si="14"/>
        <v>0</v>
      </c>
      <c r="G44" s="25">
        <f t="shared" si="14"/>
        <v>0</v>
      </c>
    </row>
    <row r="45" spans="1:7" x14ac:dyDescent="0.25">
      <c r="A45" s="28" t="s">
        <v>14</v>
      </c>
      <c r="B45" s="25">
        <v>0</v>
      </c>
      <c r="C45" s="25">
        <v>0</v>
      </c>
      <c r="D45" s="25">
        <f t="shared" ref="D45:D52" si="15">B45+C45</f>
        <v>0</v>
      </c>
      <c r="E45" s="25">
        <v>0</v>
      </c>
      <c r="F45" s="25">
        <v>0</v>
      </c>
      <c r="G45" s="25">
        <f t="shared" ref="G45:G52" si="16">D45-E45</f>
        <v>0</v>
      </c>
    </row>
    <row r="46" spans="1:7" x14ac:dyDescent="0.25">
      <c r="A46" s="28" t="s">
        <v>15</v>
      </c>
      <c r="B46" s="25">
        <v>0</v>
      </c>
      <c r="C46" s="25">
        <v>0</v>
      </c>
      <c r="D46" s="25">
        <f t="shared" si="15"/>
        <v>0</v>
      </c>
      <c r="E46" s="25">
        <v>0</v>
      </c>
      <c r="F46" s="25">
        <v>0</v>
      </c>
      <c r="G46" s="25">
        <f t="shared" si="16"/>
        <v>0</v>
      </c>
    </row>
    <row r="47" spans="1:7" x14ac:dyDescent="0.25">
      <c r="A47" s="28" t="s">
        <v>16</v>
      </c>
      <c r="B47" s="25">
        <v>0</v>
      </c>
      <c r="C47" s="25">
        <v>0</v>
      </c>
      <c r="D47" s="25">
        <f t="shared" si="15"/>
        <v>0</v>
      </c>
      <c r="E47" s="25">
        <v>0</v>
      </c>
      <c r="F47" s="25">
        <v>0</v>
      </c>
      <c r="G47" s="25">
        <f t="shared" si="16"/>
        <v>0</v>
      </c>
    </row>
    <row r="48" spans="1:7" x14ac:dyDescent="0.25">
      <c r="A48" s="28" t="s">
        <v>17</v>
      </c>
      <c r="B48" s="25">
        <v>0</v>
      </c>
      <c r="C48" s="25">
        <v>0</v>
      </c>
      <c r="D48" s="25">
        <f t="shared" si="15"/>
        <v>0</v>
      </c>
      <c r="E48" s="25">
        <v>0</v>
      </c>
      <c r="F48" s="25">
        <v>0</v>
      </c>
      <c r="G48" s="25">
        <f t="shared" si="16"/>
        <v>0</v>
      </c>
    </row>
    <row r="49" spans="1:7" x14ac:dyDescent="0.25">
      <c r="A49" s="28" t="s">
        <v>18</v>
      </c>
      <c r="B49" s="25">
        <v>0</v>
      </c>
      <c r="C49" s="25">
        <v>0</v>
      </c>
      <c r="D49" s="25">
        <f t="shared" si="15"/>
        <v>0</v>
      </c>
      <c r="E49" s="25">
        <v>0</v>
      </c>
      <c r="F49" s="25">
        <v>0</v>
      </c>
      <c r="G49" s="25">
        <f t="shared" si="16"/>
        <v>0</v>
      </c>
    </row>
    <row r="50" spans="1:7" x14ac:dyDescent="0.25">
      <c r="A50" s="28" t="s">
        <v>19</v>
      </c>
      <c r="B50" s="25">
        <v>0</v>
      </c>
      <c r="C50" s="25">
        <v>0</v>
      </c>
      <c r="D50" s="25">
        <f t="shared" si="15"/>
        <v>0</v>
      </c>
      <c r="E50" s="25">
        <v>0</v>
      </c>
      <c r="F50" s="25">
        <v>0</v>
      </c>
      <c r="G50" s="25">
        <f t="shared" si="16"/>
        <v>0</v>
      </c>
    </row>
    <row r="51" spans="1:7" x14ac:dyDescent="0.25">
      <c r="A51" s="28" t="s">
        <v>20</v>
      </c>
      <c r="B51" s="25">
        <v>0</v>
      </c>
      <c r="C51" s="25">
        <v>0</v>
      </c>
      <c r="D51" s="25">
        <f t="shared" si="15"/>
        <v>0</v>
      </c>
      <c r="E51" s="25">
        <v>0</v>
      </c>
      <c r="F51" s="25">
        <v>0</v>
      </c>
      <c r="G51" s="25">
        <f t="shared" si="16"/>
        <v>0</v>
      </c>
    </row>
    <row r="52" spans="1:7" x14ac:dyDescent="0.25">
      <c r="A52" s="28" t="s">
        <v>21</v>
      </c>
      <c r="B52" s="25">
        <v>0</v>
      </c>
      <c r="C52" s="25">
        <v>0</v>
      </c>
      <c r="D52" s="25">
        <f t="shared" si="15"/>
        <v>0</v>
      </c>
      <c r="E52" s="25">
        <v>0</v>
      </c>
      <c r="F52" s="25">
        <v>0</v>
      </c>
      <c r="G52" s="25">
        <f t="shared" si="16"/>
        <v>0</v>
      </c>
    </row>
    <row r="53" spans="1:7" x14ac:dyDescent="0.25">
      <c r="A53" s="24" t="s">
        <v>22</v>
      </c>
      <c r="B53" s="25">
        <f>SUM(B54:B60)</f>
        <v>41416682</v>
      </c>
      <c r="C53" s="25">
        <f t="shared" ref="C53:G53" si="17">SUM(C54:C60)</f>
        <v>0</v>
      </c>
      <c r="D53" s="25">
        <f t="shared" si="17"/>
        <v>41416682</v>
      </c>
      <c r="E53" s="25">
        <f t="shared" si="17"/>
        <v>0</v>
      </c>
      <c r="F53" s="25">
        <f t="shared" si="17"/>
        <v>0</v>
      </c>
      <c r="G53" s="25">
        <f t="shared" si="17"/>
        <v>41416682</v>
      </c>
    </row>
    <row r="54" spans="1:7" x14ac:dyDescent="0.25">
      <c r="A54" s="28" t="s">
        <v>23</v>
      </c>
      <c r="B54" s="25">
        <v>0</v>
      </c>
      <c r="C54" s="25">
        <v>0</v>
      </c>
      <c r="D54" s="25">
        <f t="shared" ref="D54:D60" si="18">B54+C54</f>
        <v>0</v>
      </c>
      <c r="E54" s="25">
        <v>0</v>
      </c>
      <c r="F54" s="25">
        <v>0</v>
      </c>
      <c r="G54" s="25">
        <f t="shared" ref="G54:G60" si="19">D54-E54</f>
        <v>0</v>
      </c>
    </row>
    <row r="55" spans="1:7" x14ac:dyDescent="0.25">
      <c r="A55" s="28" t="s">
        <v>24</v>
      </c>
      <c r="B55" s="25">
        <v>0</v>
      </c>
      <c r="C55" s="25">
        <v>0</v>
      </c>
      <c r="D55" s="25">
        <f t="shared" si="18"/>
        <v>0</v>
      </c>
      <c r="E55" s="25">
        <v>0</v>
      </c>
      <c r="F55" s="25">
        <v>0</v>
      </c>
      <c r="G55" s="25">
        <f t="shared" si="19"/>
        <v>0</v>
      </c>
    </row>
    <row r="56" spans="1:7" x14ac:dyDescent="0.25">
      <c r="A56" s="28" t="s">
        <v>25</v>
      </c>
      <c r="B56" s="25">
        <v>0</v>
      </c>
      <c r="C56" s="25">
        <v>0</v>
      </c>
      <c r="D56" s="25">
        <f t="shared" si="18"/>
        <v>0</v>
      </c>
      <c r="E56" s="25">
        <v>0</v>
      </c>
      <c r="F56" s="25">
        <v>0</v>
      </c>
      <c r="G56" s="25">
        <f t="shared" si="19"/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f t="shared" si="18"/>
        <v>0</v>
      </c>
      <c r="E57" s="25">
        <v>0</v>
      </c>
      <c r="F57" s="25">
        <v>0</v>
      </c>
      <c r="G57" s="25">
        <f t="shared" si="19"/>
        <v>0</v>
      </c>
    </row>
    <row r="58" spans="1:7" x14ac:dyDescent="0.25">
      <c r="A58" s="28" t="s">
        <v>27</v>
      </c>
      <c r="B58" s="27">
        <v>41416682</v>
      </c>
      <c r="C58" s="27">
        <v>0</v>
      </c>
      <c r="D58" s="25">
        <f t="shared" si="18"/>
        <v>41416682</v>
      </c>
      <c r="E58" s="27">
        <v>0</v>
      </c>
      <c r="F58" s="27">
        <v>0</v>
      </c>
      <c r="G58" s="25">
        <f t="shared" si="19"/>
        <v>41416682</v>
      </c>
    </row>
    <row r="59" spans="1:7" x14ac:dyDescent="0.25">
      <c r="A59" s="28" t="s">
        <v>28</v>
      </c>
      <c r="B59" s="25">
        <v>0</v>
      </c>
      <c r="C59" s="25">
        <v>0</v>
      </c>
      <c r="D59" s="25">
        <f t="shared" si="18"/>
        <v>0</v>
      </c>
      <c r="E59" s="25">
        <v>0</v>
      </c>
      <c r="F59" s="25">
        <v>0</v>
      </c>
      <c r="G59" s="25">
        <f t="shared" si="19"/>
        <v>0</v>
      </c>
    </row>
    <row r="60" spans="1:7" x14ac:dyDescent="0.25">
      <c r="A60" s="28" t="s">
        <v>29</v>
      </c>
      <c r="B60" s="25">
        <v>0</v>
      </c>
      <c r="C60" s="25">
        <v>0</v>
      </c>
      <c r="D60" s="25">
        <f t="shared" si="18"/>
        <v>0</v>
      </c>
      <c r="E60" s="25">
        <v>0</v>
      </c>
      <c r="F60" s="25">
        <v>0</v>
      </c>
      <c r="G60" s="25">
        <f t="shared" si="19"/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20">SUM(C62:C70)</f>
        <v>0</v>
      </c>
      <c r="D61" s="25">
        <f t="shared" si="20"/>
        <v>0</v>
      </c>
      <c r="E61" s="25">
        <f t="shared" si="20"/>
        <v>0</v>
      </c>
      <c r="F61" s="25">
        <f t="shared" si="20"/>
        <v>0</v>
      </c>
      <c r="G61" s="25">
        <f t="shared" si="20"/>
        <v>0</v>
      </c>
    </row>
    <row r="62" spans="1:7" x14ac:dyDescent="0.25">
      <c r="A62" s="28" t="s">
        <v>31</v>
      </c>
      <c r="B62" s="25">
        <v>0</v>
      </c>
      <c r="C62" s="25">
        <v>0</v>
      </c>
      <c r="D62" s="25">
        <f t="shared" ref="D62:D70" si="21">B62+C62</f>
        <v>0</v>
      </c>
      <c r="E62" s="25">
        <v>0</v>
      </c>
      <c r="F62" s="25">
        <v>0</v>
      </c>
      <c r="G62" s="25">
        <f t="shared" ref="G62:G70" si="22">D62-E62</f>
        <v>0</v>
      </c>
    </row>
    <row r="63" spans="1:7" x14ac:dyDescent="0.25">
      <c r="A63" s="28" t="s">
        <v>32</v>
      </c>
      <c r="B63" s="25">
        <v>0</v>
      </c>
      <c r="C63" s="25">
        <v>0</v>
      </c>
      <c r="D63" s="25">
        <f t="shared" si="21"/>
        <v>0</v>
      </c>
      <c r="E63" s="25">
        <v>0</v>
      </c>
      <c r="F63" s="25">
        <v>0</v>
      </c>
      <c r="G63" s="25">
        <f t="shared" si="22"/>
        <v>0</v>
      </c>
    </row>
    <row r="64" spans="1:7" x14ac:dyDescent="0.25">
      <c r="A64" s="28" t="s">
        <v>33</v>
      </c>
      <c r="B64" s="25">
        <v>0</v>
      </c>
      <c r="C64" s="25">
        <v>0</v>
      </c>
      <c r="D64" s="25">
        <f t="shared" si="21"/>
        <v>0</v>
      </c>
      <c r="E64" s="25">
        <v>0</v>
      </c>
      <c r="F64" s="25">
        <v>0</v>
      </c>
      <c r="G64" s="25">
        <f t="shared" si="22"/>
        <v>0</v>
      </c>
    </row>
    <row r="65" spans="1:7" x14ac:dyDescent="0.25">
      <c r="A65" s="28" t="s">
        <v>34</v>
      </c>
      <c r="B65" s="25">
        <v>0</v>
      </c>
      <c r="C65" s="25">
        <v>0</v>
      </c>
      <c r="D65" s="25">
        <f t="shared" si="21"/>
        <v>0</v>
      </c>
      <c r="E65" s="25">
        <v>0</v>
      </c>
      <c r="F65" s="25">
        <v>0</v>
      </c>
      <c r="G65" s="25">
        <f t="shared" si="22"/>
        <v>0</v>
      </c>
    </row>
    <row r="66" spans="1:7" x14ac:dyDescent="0.25">
      <c r="A66" s="28" t="s">
        <v>35</v>
      </c>
      <c r="B66" s="25">
        <v>0</v>
      </c>
      <c r="C66" s="25">
        <v>0</v>
      </c>
      <c r="D66" s="25">
        <f t="shared" si="21"/>
        <v>0</v>
      </c>
      <c r="E66" s="25">
        <v>0</v>
      </c>
      <c r="F66" s="25">
        <v>0</v>
      </c>
      <c r="G66" s="25">
        <f t="shared" si="22"/>
        <v>0</v>
      </c>
    </row>
    <row r="67" spans="1:7" x14ac:dyDescent="0.25">
      <c r="A67" s="28" t="s">
        <v>36</v>
      </c>
      <c r="B67" s="25">
        <v>0</v>
      </c>
      <c r="C67" s="25">
        <v>0</v>
      </c>
      <c r="D67" s="25">
        <f t="shared" si="21"/>
        <v>0</v>
      </c>
      <c r="E67" s="25">
        <v>0</v>
      </c>
      <c r="F67" s="25">
        <v>0</v>
      </c>
      <c r="G67" s="25">
        <f t="shared" si="22"/>
        <v>0</v>
      </c>
    </row>
    <row r="68" spans="1:7" x14ac:dyDescent="0.25">
      <c r="A68" s="28" t="s">
        <v>37</v>
      </c>
      <c r="B68" s="25">
        <v>0</v>
      </c>
      <c r="C68" s="25">
        <v>0</v>
      </c>
      <c r="D68" s="25">
        <f t="shared" si="21"/>
        <v>0</v>
      </c>
      <c r="E68" s="25">
        <v>0</v>
      </c>
      <c r="F68" s="25">
        <v>0</v>
      </c>
      <c r="G68" s="25">
        <f t="shared" si="22"/>
        <v>0</v>
      </c>
    </row>
    <row r="69" spans="1:7" x14ac:dyDescent="0.25">
      <c r="A69" s="28" t="s">
        <v>38</v>
      </c>
      <c r="B69" s="25">
        <v>0</v>
      </c>
      <c r="C69" s="25">
        <v>0</v>
      </c>
      <c r="D69" s="25">
        <f t="shared" si="21"/>
        <v>0</v>
      </c>
      <c r="E69" s="25">
        <v>0</v>
      </c>
      <c r="F69" s="25">
        <v>0</v>
      </c>
      <c r="G69" s="25">
        <f t="shared" si="22"/>
        <v>0</v>
      </c>
    </row>
    <row r="70" spans="1:7" x14ac:dyDescent="0.25">
      <c r="A70" s="28" t="s">
        <v>39</v>
      </c>
      <c r="B70" s="25">
        <v>0</v>
      </c>
      <c r="C70" s="25">
        <v>0</v>
      </c>
      <c r="D70" s="25">
        <f t="shared" si="21"/>
        <v>0</v>
      </c>
      <c r="E70" s="25">
        <v>0</v>
      </c>
      <c r="F70" s="25">
        <v>0</v>
      </c>
      <c r="G70" s="25">
        <f t="shared" si="22"/>
        <v>0</v>
      </c>
    </row>
    <row r="71" spans="1:7" x14ac:dyDescent="0.25">
      <c r="A71" s="29" t="s">
        <v>40</v>
      </c>
      <c r="B71" s="33">
        <f>SUM(B72:B75)</f>
        <v>0</v>
      </c>
      <c r="C71" s="33">
        <f t="shared" ref="C71:G71" si="23">SUM(C72:C75)</f>
        <v>0</v>
      </c>
      <c r="D71" s="33">
        <f t="shared" si="23"/>
        <v>0</v>
      </c>
      <c r="E71" s="33">
        <f t="shared" si="23"/>
        <v>0</v>
      </c>
      <c r="F71" s="33">
        <f t="shared" si="23"/>
        <v>0</v>
      </c>
      <c r="G71" s="33">
        <f t="shared" si="23"/>
        <v>0</v>
      </c>
    </row>
    <row r="72" spans="1:7" x14ac:dyDescent="0.25">
      <c r="A72" s="28" t="s">
        <v>41</v>
      </c>
      <c r="B72" s="25">
        <v>0</v>
      </c>
      <c r="C72" s="25">
        <v>0</v>
      </c>
      <c r="D72" s="25">
        <f t="shared" ref="D72:D75" si="24">B72+C72</f>
        <v>0</v>
      </c>
      <c r="E72" s="25">
        <v>0</v>
      </c>
      <c r="F72" s="25">
        <v>0</v>
      </c>
      <c r="G72" s="25">
        <f t="shared" ref="G72:G75" si="25">D72-E72</f>
        <v>0</v>
      </c>
    </row>
    <row r="73" spans="1:7" ht="30" x14ac:dyDescent="0.25">
      <c r="A73" s="28" t="s">
        <v>42</v>
      </c>
      <c r="B73" s="25">
        <v>0</v>
      </c>
      <c r="C73" s="25">
        <v>0</v>
      </c>
      <c r="D73" s="25">
        <f t="shared" si="24"/>
        <v>0</v>
      </c>
      <c r="E73" s="25">
        <v>0</v>
      </c>
      <c r="F73" s="25">
        <v>0</v>
      </c>
      <c r="G73" s="25">
        <f t="shared" si="25"/>
        <v>0</v>
      </c>
    </row>
    <row r="74" spans="1:7" x14ac:dyDescent="0.25">
      <c r="A74" s="28" t="s">
        <v>43</v>
      </c>
      <c r="B74" s="25">
        <v>0</v>
      </c>
      <c r="C74" s="25">
        <v>0</v>
      </c>
      <c r="D74" s="25">
        <f t="shared" si="24"/>
        <v>0</v>
      </c>
      <c r="E74" s="25">
        <v>0</v>
      </c>
      <c r="F74" s="25">
        <v>0</v>
      </c>
      <c r="G74" s="25">
        <f t="shared" si="25"/>
        <v>0</v>
      </c>
    </row>
    <row r="75" spans="1:7" x14ac:dyDescent="0.25">
      <c r="A75" s="28" t="s">
        <v>44</v>
      </c>
      <c r="B75" s="25">
        <v>0</v>
      </c>
      <c r="C75" s="25">
        <v>0</v>
      </c>
      <c r="D75" s="25">
        <f t="shared" si="24"/>
        <v>0</v>
      </c>
      <c r="E75" s="25">
        <v>0</v>
      </c>
      <c r="F75" s="25">
        <v>0</v>
      </c>
      <c r="G75" s="25">
        <f t="shared" si="25"/>
        <v>0</v>
      </c>
    </row>
    <row r="76" spans="1:7" x14ac:dyDescent="0.25">
      <c r="A76" s="34"/>
      <c r="B76" s="35"/>
      <c r="C76" s="35"/>
      <c r="D76" s="35"/>
      <c r="E76" s="35"/>
      <c r="F76" s="35"/>
      <c r="G76" s="35"/>
    </row>
    <row r="77" spans="1:7" x14ac:dyDescent="0.25">
      <c r="A77" s="30" t="s">
        <v>46</v>
      </c>
      <c r="B77" s="36">
        <f>B43+B9</f>
        <v>136675965.63</v>
      </c>
      <c r="C77" s="36">
        <f t="shared" ref="C77:G77" si="26">C43+C9</f>
        <v>4921094.7</v>
      </c>
      <c r="D77" s="36">
        <f t="shared" si="26"/>
        <v>141597060.32999998</v>
      </c>
      <c r="E77" s="36">
        <f t="shared" si="26"/>
        <v>28963481.91</v>
      </c>
      <c r="F77" s="36">
        <f t="shared" si="26"/>
        <v>28963481.91</v>
      </c>
      <c r="G77" s="36">
        <f t="shared" si="26"/>
        <v>112633578.42</v>
      </c>
    </row>
    <row r="78" spans="1:7" x14ac:dyDescent="0.25">
      <c r="A78" s="37"/>
      <c r="B78" s="38"/>
      <c r="C78" s="38"/>
      <c r="D78" s="38"/>
      <c r="E78" s="38"/>
      <c r="F78" s="38"/>
      <c r="G78" s="38"/>
    </row>
    <row r="79" spans="1:7" x14ac:dyDescent="0.25">
      <c r="A79" s="39" t="s">
        <v>47</v>
      </c>
    </row>
    <row r="86" spans="1:7" x14ac:dyDescent="0.25">
      <c r="A86" s="40" t="s">
        <v>48</v>
      </c>
      <c r="B86" s="40"/>
      <c r="D86" s="40" t="s">
        <v>49</v>
      </c>
      <c r="E86" s="40"/>
      <c r="F86" s="40"/>
      <c r="G86" s="40"/>
    </row>
    <row r="87" spans="1:7" x14ac:dyDescent="0.25">
      <c r="A87" s="40" t="s">
        <v>50</v>
      </c>
      <c r="B87" s="40"/>
      <c r="D87" s="40" t="s">
        <v>51</v>
      </c>
      <c r="E87" s="40"/>
      <c r="F87" s="40"/>
      <c r="G87" s="40"/>
    </row>
    <row r="88" spans="1:7" x14ac:dyDescent="0.25">
      <c r="A88" s="40" t="s">
        <v>52</v>
      </c>
      <c r="B88" s="40"/>
    </row>
  </sheetData>
  <mergeCells count="9">
    <mergeCell ref="A87:B87"/>
    <mergeCell ref="D87:G87"/>
    <mergeCell ref="A88:B88"/>
    <mergeCell ref="A1:G1"/>
    <mergeCell ref="A7:A8"/>
    <mergeCell ref="B7:F7"/>
    <mergeCell ref="G7:G8"/>
    <mergeCell ref="A86:B86"/>
    <mergeCell ref="D86:G86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657AB8DD-8F27-4B24-B398-6A700BDC6595}">
      <formula1>-1.79769313486231E+100</formula1>
      <formula2>1.79769313486231E+100</formula2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119" scale="5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2025-04-30T22:41:38Z</dcterms:created>
  <dcterms:modified xsi:type="dcterms:W3CDTF">2025-04-30T22:42:00Z</dcterms:modified>
</cp:coreProperties>
</file>