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4-BP\"/>
    </mc:Choice>
  </mc:AlternateContent>
  <xr:revisionPtr revIDLastSave="0" documentId="13_ncr:1_{D1E2D39D-0D94-491A-8E6D-F8760E24F50F}" xr6:coauthVersionLast="47" xr6:coauthVersionMax="47" xr10:uidLastSave="{00000000-0000-0000-0000-000000000000}"/>
  <bookViews>
    <workbookView xWindow="-120" yWindow="-120" windowWidth="29040" windowHeight="15840" xr2:uid="{5802C785-BD5F-465A-896D-A6FF24A36D92}"/>
  </bookViews>
  <sheets>
    <sheet name="Formato 4" sheetId="1" r:id="rId1"/>
  </sheets>
  <externalReferences>
    <externalReference r:id="rId2"/>
    <externalReference r:id="rId3"/>
  </externalReferences>
  <definedNames>
    <definedName name="_xlnm.Print_Area" localSheetId="0">'Formato 4'!$A$1:$E$84</definedName>
    <definedName name="ENTE_PUBLICO">'[2]Info General'!$C$6</definedName>
    <definedName name="_xlnm.Print_Titles" localSheetId="0">'Formato 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C57" i="1"/>
  <c r="C59" i="1" s="1"/>
  <c r="B57" i="1"/>
  <c r="B59" i="1" s="1"/>
  <c r="D55" i="1"/>
  <c r="D57" i="1" s="1"/>
  <c r="D59" i="1" s="1"/>
  <c r="C55" i="1"/>
  <c r="D53" i="1"/>
  <c r="C53" i="1"/>
  <c r="B53" i="1"/>
  <c r="D49" i="1"/>
  <c r="C49" i="1"/>
  <c r="B49" i="1"/>
  <c r="D48" i="1"/>
  <c r="C48" i="1"/>
  <c r="B48" i="1"/>
  <c r="D40" i="1"/>
  <c r="D44" i="1" s="1"/>
  <c r="D11" i="1" s="1"/>
  <c r="D8" i="1" s="1"/>
  <c r="D21" i="1" s="1"/>
  <c r="D23" i="1" s="1"/>
  <c r="D25" i="1" s="1"/>
  <c r="D33" i="1" s="1"/>
  <c r="C40" i="1"/>
  <c r="C44" i="1" s="1"/>
  <c r="C11" i="1" s="1"/>
  <c r="C8" i="1" s="1"/>
  <c r="C21" i="1" s="1"/>
  <c r="C23" i="1" s="1"/>
  <c r="C25" i="1" s="1"/>
  <c r="C33" i="1" s="1"/>
  <c r="B40" i="1"/>
  <c r="B44" i="1" s="1"/>
  <c r="B11" i="1" s="1"/>
  <c r="B8" i="1" s="1"/>
  <c r="B21" i="1" s="1"/>
  <c r="B23" i="1" s="1"/>
  <c r="B25" i="1" s="1"/>
  <c r="B33" i="1" s="1"/>
  <c r="D37" i="1"/>
  <c r="C37" i="1"/>
  <c r="B37" i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<sst xmlns="http://schemas.openxmlformats.org/spreadsheetml/2006/main" count="69" uniqueCount="49">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</sst>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16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164" fontId="1" fillId="0" borderId="13" xfId="1" applyNumberFormat="1" applyFont="1" applyFill="1" applyBorder="1" applyProtection="1">
      <protection locked="0"/>
    </xf>
    <xf numFmtId="164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164" fontId="0" fillId="0" borderId="13" xfId="0" applyNumberFormat="1" applyBorder="1"/>
    <xf numFmtId="164" fontId="3" fillId="2" borderId="14" xfId="0" applyNumberFormat="1" applyFont="1" applyFill="1" applyBorder="1"/>
    <xf numFmtId="164" fontId="4" fillId="2" borderId="14" xfId="0" applyNumberFormat="1" applyFont="1" applyFill="1" applyBorder="1"/>
    <xf numFmtId="16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164" fontId="0" fillId="0" borderId="15" xfId="0" applyNumberFormat="1" applyBorder="1"/>
    <xf numFmtId="0" fontId="0" fillId="0" borderId="0" xfId="0" applyAlignment="1">
      <alignment vertical="center"/>
    </xf>
    <xf numFmtId="164" fontId="0" fillId="0" borderId="0" xfId="0" applyNumberFormat="1"/>
    <xf numFmtId="164" fontId="2" fillId="2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 applyProtection="1">
      <alignment vertical="center"/>
      <protection locked="0"/>
    </xf>
    <xf numFmtId="16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16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16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0" fillId="0" borderId="16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4" fontId="0" fillId="0" borderId="15" xfId="0" applyNumberFormat="1" applyBorder="1"/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7806-0ADE-4170-97FF-41C594330562}">
  <sheetPr>
    <outlinePr summaryBelow="0"/>
  </sheetPr>
  <dimension ref="A1:E84"/>
  <sheetViews>
    <sheetView showGridLines="0" tabSelected="1" zoomScale="80" zoomScaleNormal="80" workbookViewId="0">
      <selection activeCell="G77" sqref="G7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UNIVERSIDAD POLITÉCNICA DE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136675965.63</v>
      </c>
      <c r="C8" s="16">
        <f>SUM(C9:C11)</f>
        <v>40396485.270000003</v>
      </c>
      <c r="D8" s="16">
        <f>SUM(D9:D11)</f>
        <v>40396485.270000003</v>
      </c>
    </row>
    <row r="9" spans="1:4" x14ac:dyDescent="0.25">
      <c r="A9" s="17" t="s">
        <v>8</v>
      </c>
      <c r="B9" s="18">
        <v>95259283.629999995</v>
      </c>
      <c r="C9" s="18">
        <v>40396485.270000003</v>
      </c>
      <c r="D9" s="18">
        <v>40396485.270000003</v>
      </c>
    </row>
    <row r="10" spans="1:4" x14ac:dyDescent="0.25">
      <c r="A10" s="17" t="s">
        <v>9</v>
      </c>
      <c r="B10" s="18">
        <v>41416682</v>
      </c>
      <c r="C10" s="18">
        <v>0</v>
      </c>
      <c r="D10" s="18">
        <v>0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136675965.63</v>
      </c>
      <c r="C13" s="16">
        <f>C14+C15</f>
        <v>28963481.91</v>
      </c>
      <c r="D13" s="16">
        <f>D14+D15</f>
        <v>28963481.91</v>
      </c>
    </row>
    <row r="14" spans="1:4" x14ac:dyDescent="0.25">
      <c r="A14" s="17" t="s">
        <v>12</v>
      </c>
      <c r="B14" s="18">
        <v>95259283.629999995</v>
      </c>
      <c r="C14" s="18">
        <v>28963481.91</v>
      </c>
      <c r="D14" s="18">
        <v>28963481.91</v>
      </c>
    </row>
    <row r="15" spans="1:4" x14ac:dyDescent="0.25">
      <c r="A15" s="17" t="s">
        <v>13</v>
      </c>
      <c r="B15" s="18">
        <v>41416682</v>
      </c>
      <c r="C15" s="18">
        <v>0</v>
      </c>
      <c r="D15" s="18">
        <v>0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1679890.5</v>
      </c>
      <c r="D17" s="16">
        <f>D18+D19</f>
        <v>1679890.5</v>
      </c>
    </row>
    <row r="18" spans="1:4" x14ac:dyDescent="0.25">
      <c r="A18" s="17" t="s">
        <v>15</v>
      </c>
      <c r="B18" s="23">
        <v>0</v>
      </c>
      <c r="C18" s="18">
        <v>1679890.5</v>
      </c>
      <c r="D18" s="18">
        <v>1679890.5</v>
      </c>
    </row>
    <row r="19" spans="1:4" x14ac:dyDescent="0.25">
      <c r="A19" s="17" t="s">
        <v>16</v>
      </c>
      <c r="B19" s="23">
        <v>0</v>
      </c>
      <c r="C19" s="18">
        <v>0</v>
      </c>
      <c r="D19" s="18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13112893.860000003</v>
      </c>
      <c r="D21" s="16">
        <f>D8-D13+D17</f>
        <v>13112893.860000003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13112893.860000003</v>
      </c>
      <c r="D23" s="16">
        <f>D21-D11</f>
        <v>13112893.860000003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11433003.360000003</v>
      </c>
      <c r="D25" s="16">
        <f>D23-D17</f>
        <v>11433003.360000003</v>
      </c>
    </row>
    <row r="26" spans="1:4" x14ac:dyDescent="0.25">
      <c r="A26" s="26"/>
      <c r="B26" s="27"/>
      <c r="C26" s="27"/>
      <c r="D26" s="27"/>
    </row>
    <row r="27" spans="1:4" x14ac:dyDescent="0.25">
      <c r="A27" s="28"/>
      <c r="B27" s="29"/>
      <c r="C27" s="29"/>
      <c r="D27" s="29"/>
    </row>
    <row r="28" spans="1:4" x14ac:dyDescent="0.25">
      <c r="A28" s="13" t="s">
        <v>20</v>
      </c>
      <c r="B28" s="30" t="s">
        <v>21</v>
      </c>
      <c r="C28" s="30" t="s">
        <v>5</v>
      </c>
      <c r="D28" s="30" t="s">
        <v>22</v>
      </c>
    </row>
    <row r="29" spans="1:4" x14ac:dyDescent="0.25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25">
      <c r="A30" s="17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17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3"/>
      <c r="B32" s="34"/>
      <c r="C32" s="34"/>
      <c r="D32" s="34"/>
    </row>
    <row r="33" spans="1:4" ht="14.45" customHeight="1" x14ac:dyDescent="0.25">
      <c r="A33" s="15" t="s">
        <v>26</v>
      </c>
      <c r="B33" s="31">
        <f>B25+B29</f>
        <v>0</v>
      </c>
      <c r="C33" s="31">
        <f>C25+C29</f>
        <v>11433003.360000003</v>
      </c>
      <c r="D33" s="31">
        <f>D25+D29</f>
        <v>11433003.360000003</v>
      </c>
    </row>
    <row r="34" spans="1:4" ht="14.45" customHeight="1" x14ac:dyDescent="0.25">
      <c r="A34" s="35"/>
      <c r="B34" s="36"/>
      <c r="C34" s="36"/>
      <c r="D34" s="36"/>
    </row>
    <row r="35" spans="1:4" ht="14.45" customHeight="1" x14ac:dyDescent="0.25">
      <c r="A35" s="28"/>
      <c r="B35" s="29"/>
      <c r="C35" s="29"/>
      <c r="D35" s="29"/>
    </row>
    <row r="36" spans="1:4" ht="14.45" customHeight="1" x14ac:dyDescent="0.25">
      <c r="A36" s="13" t="s">
        <v>20</v>
      </c>
      <c r="B36" s="30" t="s">
        <v>27</v>
      </c>
      <c r="C36" s="30" t="s">
        <v>5</v>
      </c>
      <c r="D36" s="30" t="s">
        <v>6</v>
      </c>
    </row>
    <row r="37" spans="1:4" ht="14.45" customHeight="1" x14ac:dyDescent="0.25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25">
      <c r="A38" s="17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17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25">
      <c r="A41" s="17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17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3"/>
      <c r="B43" s="34"/>
      <c r="C43" s="34"/>
      <c r="D43" s="34"/>
    </row>
    <row r="44" spans="1:4" x14ac:dyDescent="0.25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37"/>
      <c r="B45" s="36"/>
      <c r="C45" s="36"/>
      <c r="D45" s="36"/>
    </row>
    <row r="46" spans="1:4" x14ac:dyDescent="0.25">
      <c r="B46" s="29"/>
      <c r="C46" s="29"/>
      <c r="D46" s="29"/>
    </row>
    <row r="47" spans="1:4" ht="30" x14ac:dyDescent="0.25">
      <c r="A47" s="13" t="s">
        <v>20</v>
      </c>
      <c r="B47" s="30" t="s">
        <v>27</v>
      </c>
      <c r="C47" s="30" t="s">
        <v>5</v>
      </c>
      <c r="D47" s="30" t="s">
        <v>6</v>
      </c>
    </row>
    <row r="48" spans="1:4" x14ac:dyDescent="0.25">
      <c r="A48" s="38" t="s">
        <v>35</v>
      </c>
      <c r="B48" s="39">
        <f>B9</f>
        <v>95259283.629999995</v>
      </c>
      <c r="C48" s="39">
        <f>C9</f>
        <v>40396485.270000003</v>
      </c>
      <c r="D48" s="39">
        <f>D9</f>
        <v>40396485.270000003</v>
      </c>
    </row>
    <row r="49" spans="1:4" x14ac:dyDescent="0.25">
      <c r="A49" s="40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41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41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3"/>
      <c r="B52" s="34"/>
      <c r="C52" s="34"/>
      <c r="D52" s="34"/>
    </row>
    <row r="53" spans="1:4" x14ac:dyDescent="0.25">
      <c r="A53" s="17" t="s">
        <v>12</v>
      </c>
      <c r="B53" s="32">
        <f>B14</f>
        <v>95259283.629999995</v>
      </c>
      <c r="C53" s="32">
        <f>C14</f>
        <v>28963481.91</v>
      </c>
      <c r="D53" s="32">
        <f>D14</f>
        <v>28963481.91</v>
      </c>
    </row>
    <row r="54" spans="1:4" x14ac:dyDescent="0.25">
      <c r="A54" s="33"/>
      <c r="B54" s="34"/>
      <c r="C54" s="34"/>
      <c r="D54" s="34"/>
    </row>
    <row r="55" spans="1:4" x14ac:dyDescent="0.25">
      <c r="A55" s="17" t="s">
        <v>15</v>
      </c>
      <c r="B55" s="42">
        <v>0</v>
      </c>
      <c r="C55" s="32">
        <f>C18</f>
        <v>1679890.5</v>
      </c>
      <c r="D55" s="32">
        <f>D18</f>
        <v>1679890.5</v>
      </c>
    </row>
    <row r="56" spans="1:4" x14ac:dyDescent="0.25">
      <c r="A56" s="33"/>
      <c r="B56" s="34"/>
      <c r="C56" s="34"/>
      <c r="D56" s="34"/>
    </row>
    <row r="57" spans="1:4" x14ac:dyDescent="0.25">
      <c r="A57" s="25" t="s">
        <v>37</v>
      </c>
      <c r="B57" s="31">
        <f>B48+B49-B53+B55</f>
        <v>0</v>
      </c>
      <c r="C57" s="31">
        <f>C48+C49-C53+C55</f>
        <v>13112893.860000003</v>
      </c>
      <c r="D57" s="31">
        <f>D48+D49-D53+D55</f>
        <v>13112893.860000003</v>
      </c>
    </row>
    <row r="58" spans="1:4" x14ac:dyDescent="0.25">
      <c r="A58" s="43"/>
      <c r="B58" s="44"/>
      <c r="C58" s="44"/>
      <c r="D58" s="44"/>
    </row>
    <row r="59" spans="1:4" x14ac:dyDescent="0.25">
      <c r="A59" s="25" t="s">
        <v>38</v>
      </c>
      <c r="B59" s="31">
        <f>B57-B49</f>
        <v>0</v>
      </c>
      <c r="C59" s="31">
        <f>C57-C49</f>
        <v>13112893.860000003</v>
      </c>
      <c r="D59" s="31">
        <f>D57-D49</f>
        <v>13112893.860000003</v>
      </c>
    </row>
    <row r="60" spans="1:4" x14ac:dyDescent="0.25">
      <c r="A60" s="35"/>
      <c r="B60" s="36"/>
      <c r="C60" s="36"/>
      <c r="D60" s="36"/>
    </row>
    <row r="61" spans="1:4" x14ac:dyDescent="0.25">
      <c r="B61" s="29"/>
      <c r="C61" s="29"/>
      <c r="D61" s="29"/>
    </row>
    <row r="62" spans="1:4" ht="30" x14ac:dyDescent="0.25">
      <c r="A62" s="13" t="s">
        <v>20</v>
      </c>
      <c r="B62" s="30" t="s">
        <v>27</v>
      </c>
      <c r="C62" s="30" t="s">
        <v>5</v>
      </c>
      <c r="D62" s="30" t="s">
        <v>6</v>
      </c>
    </row>
    <row r="63" spans="1:4" x14ac:dyDescent="0.25">
      <c r="A63" s="38" t="s">
        <v>9</v>
      </c>
      <c r="B63" s="45">
        <f>B10</f>
        <v>41416682</v>
      </c>
      <c r="C63" s="45">
        <f>C10</f>
        <v>0</v>
      </c>
      <c r="D63" s="45">
        <f>D10</f>
        <v>0</v>
      </c>
    </row>
    <row r="64" spans="1:4" ht="30" x14ac:dyDescent="0.25">
      <c r="A64" s="40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1" t="s">
        <v>30</v>
      </c>
      <c r="B65" s="46">
        <v>0</v>
      </c>
      <c r="C65" s="46">
        <v>0</v>
      </c>
      <c r="D65" s="46">
        <v>0</v>
      </c>
    </row>
    <row r="66" spans="1:4" x14ac:dyDescent="0.25">
      <c r="A66" s="41" t="s">
        <v>33</v>
      </c>
      <c r="B66" s="46">
        <v>0</v>
      </c>
      <c r="C66" s="46">
        <v>0</v>
      </c>
      <c r="D66" s="46">
        <v>0</v>
      </c>
    </row>
    <row r="67" spans="1:4" x14ac:dyDescent="0.25">
      <c r="A67" s="33"/>
      <c r="B67" s="21"/>
      <c r="C67" s="21"/>
      <c r="D67" s="21"/>
    </row>
    <row r="68" spans="1:4" x14ac:dyDescent="0.25">
      <c r="A68" s="17" t="s">
        <v>40</v>
      </c>
      <c r="B68" s="46">
        <f>B15</f>
        <v>41416682</v>
      </c>
      <c r="C68" s="46">
        <f>C15</f>
        <v>0</v>
      </c>
      <c r="D68" s="46">
        <f>D15</f>
        <v>0</v>
      </c>
    </row>
    <row r="69" spans="1:4" x14ac:dyDescent="0.25">
      <c r="A69" s="33"/>
      <c r="B69" s="21"/>
      <c r="C69" s="21"/>
      <c r="D69" s="21"/>
    </row>
    <row r="70" spans="1:4" x14ac:dyDescent="0.25">
      <c r="A70" s="17" t="s">
        <v>16</v>
      </c>
      <c r="B70" s="23">
        <v>0</v>
      </c>
      <c r="C70" s="46">
        <f>C19</f>
        <v>0</v>
      </c>
      <c r="D70" s="46">
        <f>D19</f>
        <v>0</v>
      </c>
    </row>
    <row r="71" spans="1:4" x14ac:dyDescent="0.25">
      <c r="A71" s="33"/>
      <c r="B71" s="21"/>
      <c r="C71" s="21"/>
      <c r="D71" s="21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3"/>
      <c r="B73" s="21"/>
      <c r="C73" s="21"/>
      <c r="D73" s="21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5"/>
      <c r="B75" s="47"/>
      <c r="C75" s="47"/>
      <c r="D75" s="47"/>
    </row>
    <row r="76" spans="1:4" x14ac:dyDescent="0.25">
      <c r="A76" s="48" t="s">
        <v>43</v>
      </c>
    </row>
    <row r="82" spans="1:5" x14ac:dyDescent="0.25">
      <c r="A82" s="49" t="s">
        <v>44</v>
      </c>
      <c r="B82" s="50" t="s">
        <v>45</v>
      </c>
      <c r="C82" s="50"/>
      <c r="D82" s="50"/>
    </row>
    <row r="83" spans="1:5" x14ac:dyDescent="0.25">
      <c r="A83" s="49" t="s">
        <v>46</v>
      </c>
      <c r="B83" s="50" t="s">
        <v>47</v>
      </c>
      <c r="C83" s="50"/>
      <c r="D83" s="50"/>
      <c r="E83" s="50"/>
    </row>
    <row r="84" spans="1:5" x14ac:dyDescent="0.25">
      <c r="A84" s="49" t="s">
        <v>48</v>
      </c>
    </row>
  </sheetData>
  <mergeCells count="3">
    <mergeCell ref="A1:D1"/>
    <mergeCell ref="B82:D82"/>
    <mergeCell ref="B83:E83"/>
  </mergeCells>
  <dataValidations count="1">
    <dataValidation type="decimal" allowBlank="1" showInputMessage="1" showErrorMessage="1" sqref="B63:D74 B37:D44 B29:D33 B48:D59 B8:D25" xr:uid="{34EBFA03-7E42-428E-B6B3-C6E7C0C56129}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11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4</vt:lpstr>
      <vt:lpstr>'Formato 4'!Área_de_impresión</vt:lpstr>
      <vt:lpstr>'Formato 4'!Títulos_a_imprimir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2025-04-30T22:37:18Z</dcterms:created>
  <dcterms:modified xsi:type="dcterms:W3CDTF">2025-04-30T22:38:08Z</dcterms:modified>
</cp:coreProperties>
</file>