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DRIGUEZD\Desktop\Nueva carpeta\Archivos publicaciones\Archivos publicaciones\4-INFORMACION CONTABLE\06-EAA\"/>
    </mc:Choice>
  </mc:AlternateContent>
  <xr:revisionPtr revIDLastSave="0" documentId="13_ncr:1_{B8A9D5DA-BDB9-48AF-BE8E-E04AB701F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E12" i="2"/>
  <c r="B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<sst xmlns="http://schemas.openxmlformats.org/spreadsheetml/2006/main" count="27" uniqueCount="27">
  <si>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</si>
  <si>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</si>
  <si>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</si>
  <si>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</si>
  <si>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</si>
  <si>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</si>
  <si>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</si>
  <si>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</si>
  <si>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</si>
  <si>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</si>
  <si>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</si>
  <si>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</si>
  <si>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</si>
  <si>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</si>
  <si>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</si>
  <si>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</si>
  <si>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</si>
  <si>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</si>
  <si>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</si>
  <si>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</si>
  <si>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</si>
  <si>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</si>
  <si>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</si>
  <si>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</si>
  <si>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</si>
  <si>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</si>
  <si>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POLITÉCNICA DE GUANAJUATO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</si>
</sst>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95250</xdr:rowOff>
    </xdr:from>
    <xdr:to>
      <xdr:col>0</xdr:col>
      <xdr:colOff>3714750</xdr:colOff>
      <xdr:row>38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8EB919-20AB-42DA-8A99-CDDDE9AB3789}"/>
            </a:ext>
          </a:extLst>
        </xdr:cNvPr>
        <xdr:cNvSpPr txBox="1"/>
      </xdr:nvSpPr>
      <xdr:spPr>
        <a:xfrm>
          <a:off x="0" y="5257800"/>
          <a:ext cx="37147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2</xdr:col>
      <xdr:colOff>771525</xdr:colOff>
      <xdr:row>33</xdr:row>
      <xdr:rowOff>85726</xdr:rowOff>
    </xdr:from>
    <xdr:to>
      <xdr:col>5</xdr:col>
      <xdr:colOff>533399</xdr:colOff>
      <xdr:row>37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BD2C852-DED4-4671-9AFE-8B4CA32AFD7E}"/>
            </a:ext>
          </a:extLst>
        </xdr:cNvPr>
        <xdr:cNvSpPr txBox="1"/>
      </xdr:nvSpPr>
      <xdr:spPr>
        <a:xfrm>
          <a:off x="5724525" y="5248276"/>
          <a:ext cx="3333749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zoomScaleSheetLayoutView="100" workbookViewId="0">
      <selection activeCell="E28" sqref="E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343350024.94</v>
      </c>
      <c r="C3" s="8">
        <f t="shared" ref="C3:F3" si="0">C4+C12</f>
        <v>136344009.19999999</v>
      </c>
      <c r="D3" s="8">
        <f t="shared" si="0"/>
        <v>128472764.61</v>
      </c>
      <c r="E3" s="8">
        <f t="shared" si="0"/>
        <v>351221269.53000003</v>
      </c>
      <c r="F3" s="8">
        <f t="shared" si="0"/>
        <v>7871244.5900000036</v>
      </c>
    </row>
    <row r="4" spans="1:6" x14ac:dyDescent="0.2">
      <c r="A4" s="5" t="s">
        <v>4</v>
      </c>
      <c r="B4" s="8">
        <f>SUM(B5:B11)</f>
        <v>25222527.390000001</v>
      </c>
      <c r="C4" s="8">
        <f>SUM(C5:C11)</f>
        <v>133264209.2</v>
      </c>
      <c r="D4" s="8">
        <f>SUM(D5:D11)</f>
        <v>126932864.61</v>
      </c>
      <c r="E4" s="8">
        <f>SUM(E5:E11)</f>
        <v>31553871.980000004</v>
      </c>
      <c r="F4" s="8">
        <f>SUM(F5:F11)</f>
        <v>6331344.5900000036</v>
      </c>
    </row>
    <row r="5" spans="1:6" x14ac:dyDescent="0.2">
      <c r="A5" s="6" t="s">
        <v>5</v>
      </c>
      <c r="B5" s="9">
        <v>25222527.390000001</v>
      </c>
      <c r="C5" s="9">
        <v>92777708.75</v>
      </c>
      <c r="D5" s="9">
        <v>86468797.519999996</v>
      </c>
      <c r="E5" s="9">
        <f>B5+C5-D5</f>
        <v>31531438.620000005</v>
      </c>
      <c r="F5" s="9">
        <f t="shared" ref="F5:F11" si="1">E5-B5</f>
        <v>6308911.2300000042</v>
      </c>
    </row>
    <row r="6" spans="1:6" x14ac:dyDescent="0.2">
      <c r="A6" s="6" t="s">
        <v>6</v>
      </c>
      <c r="B6" s="9">
        <v>0</v>
      </c>
      <c r="C6" s="9">
        <v>40486500.450000003</v>
      </c>
      <c r="D6" s="9">
        <v>40464067.090000004</v>
      </c>
      <c r="E6" s="9">
        <f t="shared" ref="E6:E11" si="2">B6+C6-D6</f>
        <v>22433.359999999404</v>
      </c>
      <c r="F6" s="9">
        <f t="shared" si="1"/>
        <v>22433.359999999404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318127497.55000001</v>
      </c>
      <c r="C12" s="8">
        <f>SUM(C13:C21)</f>
        <v>3079800</v>
      </c>
      <c r="D12" s="8">
        <f>SUM(D13:D21)</f>
        <v>1539900</v>
      </c>
      <c r="E12" s="8">
        <f>SUM(E13:E21)</f>
        <v>319667397.55000001</v>
      </c>
      <c r="F12" s="8">
        <f>SUM(F13:F21)</f>
        <v>1539900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299880349.95999998</v>
      </c>
      <c r="C15" s="10">
        <v>0</v>
      </c>
      <c r="D15" s="10">
        <v>0</v>
      </c>
      <c r="E15" s="10">
        <f t="shared" si="4"/>
        <v>299880349.95999998</v>
      </c>
      <c r="F15" s="10">
        <f t="shared" si="3"/>
        <v>0</v>
      </c>
    </row>
    <row r="16" spans="1:6" x14ac:dyDescent="0.2">
      <c r="A16" s="6" t="s">
        <v>14</v>
      </c>
      <c r="B16" s="9">
        <v>127259556.05</v>
      </c>
      <c r="C16" s="9">
        <v>3079800</v>
      </c>
      <c r="D16" s="9">
        <v>1539900</v>
      </c>
      <c r="E16" s="9">
        <f t="shared" si="4"/>
        <v>128799456.05</v>
      </c>
      <c r="F16" s="9">
        <f t="shared" si="3"/>
        <v>1539900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-109012408.45999999</v>
      </c>
      <c r="C18" s="9">
        <v>0</v>
      </c>
      <c r="D18" s="9">
        <v>0</v>
      </c>
      <c r="E18" s="9">
        <f t="shared" si="4"/>
        <v>-109012408.45999999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RAUL RODRIGUEZ DELGADO</cp:lastModifiedBy>
  <cp:lastPrinted>2025-04-22T15:18:41Z</cp:lastPrinted>
  <dcterms:created xsi:type="dcterms:W3CDTF">2014-02-09T04:04:15Z</dcterms:created>
  <dcterms:modified xsi:type="dcterms:W3CDTF">2025-04-22T15:18:45Z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