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9-INFORMACION-DISCIPLINA-FINANCIERA\FORMATO-6C-EAEPE-CF\"/>
    </mc:Choice>
  </mc:AlternateContent>
  <bookViews>
    <workbookView xWindow="0" yWindow="0" windowWidth="28800" windowHeight="11430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c)'!$A$1:$G$90</definedName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D68" i="1"/>
  <c r="G68" i="1" s="1"/>
  <c r="G67" i="1"/>
  <c r="D67" i="1"/>
  <c r="D66" i="1"/>
  <c r="G66" i="1" s="1"/>
  <c r="D65" i="1"/>
  <c r="D61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53" i="1" s="1"/>
  <c r="F53" i="1"/>
  <c r="F43" i="1" s="1"/>
  <c r="F77" i="1" s="1"/>
  <c r="E53" i="1"/>
  <c r="E43" i="1" s="1"/>
  <c r="E77" i="1" s="1"/>
  <c r="C53" i="1"/>
  <c r="C43" i="1" s="1"/>
  <c r="C77" i="1" s="1"/>
  <c r="B53" i="1"/>
  <c r="B4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D44" i="1" s="1"/>
  <c r="F44" i="1"/>
  <c r="E44" i="1"/>
  <c r="C44" i="1"/>
  <c r="B44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G31" i="1"/>
  <c r="D31" i="1"/>
  <c r="D30" i="1"/>
  <c r="G30" i="1" s="1"/>
  <c r="D29" i="1"/>
  <c r="G29" i="1" s="1"/>
  <c r="D28" i="1"/>
  <c r="G28" i="1" s="1"/>
  <c r="G27" i="1" s="1"/>
  <c r="F27" i="1"/>
  <c r="E27" i="1"/>
  <c r="C27" i="1"/>
  <c r="B27" i="1"/>
  <c r="D26" i="1"/>
  <c r="G26" i="1" s="1"/>
  <c r="G25" i="1"/>
  <c r="D25" i="1"/>
  <c r="D24" i="1"/>
  <c r="G24" i="1" s="1"/>
  <c r="D23" i="1"/>
  <c r="G23" i="1" s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G11" i="1"/>
  <c r="D11" i="1"/>
  <c r="F10" i="1"/>
  <c r="E10" i="1"/>
  <c r="C10" i="1"/>
  <c r="C9" i="1" s="1"/>
  <c r="B10" i="1"/>
  <c r="B9" i="1" s="1"/>
  <c r="F9" i="1"/>
  <c r="E9" i="1"/>
  <c r="A5" i="1"/>
  <c r="A2" i="1"/>
  <c r="G10" i="1" l="1"/>
  <c r="G37" i="1"/>
  <c r="B77" i="1"/>
  <c r="D27" i="1"/>
  <c r="G65" i="1"/>
  <c r="G61" i="1" s="1"/>
  <c r="G20" i="1"/>
  <c r="G19" i="1" s="1"/>
  <c r="D53" i="1"/>
  <c r="D43" i="1" s="1"/>
  <c r="G45" i="1"/>
  <c r="G44" i="1" s="1"/>
  <c r="G72" i="1"/>
  <c r="G71" i="1" s="1"/>
  <c r="D10" i="1"/>
  <c r="D37" i="1"/>
  <c r="D9" i="1" l="1"/>
  <c r="D77" i="1" s="1"/>
  <c r="G43" i="1"/>
  <c r="G9" i="1"/>
  <c r="G77" i="1" l="1"/>
</calcChain>
</file>

<file path=xl/sharedStrings.xml><?xml version="1.0" encoding="utf-8"?>
<sst xmlns="http://schemas.openxmlformats.org/spreadsheetml/2006/main" count="84" uniqueCount="52">
  <si>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</si>
  <si>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</si>
  <si>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</si>
  <si>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</si>
  <si>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</si>
  <si>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</si>
  <si>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</si>
  <si>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</si>
  <si>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</si>
  <si>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</si>
  <si>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</si>
  <si>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</si>
  <si>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</si>
  <si>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</si>
  <si>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</si>
  <si>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</si>
  <si>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</si>
  <si>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</si>
  <si>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</si>
  <si>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</si>
  <si>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</si>
  <si>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</si>
  <si>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</si>
  <si>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</si>
  <si>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</si>
  <si>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</si>
  <si>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</si>
  <si>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</si>
  <si>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</si>
  <si>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</si>
  <si>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</si>
  <si>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</si>
  <si>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</si>
  <si>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</si>
  <si>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</si>
  <si>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</si>
  <si>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</si>
  <si>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</si>
  <si>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</si>
  <si>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</si>
  <si>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</si>
  <si>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</si>
  <si>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</si>
  <si>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</si>
  <si>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</si>
  <si>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</si>
  <si>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</si>
  <si>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de los formatos de la LDF son correctos y responsabilidad del ente emisor</t>
  </si>
  <si>
    <t>Mtro. Ignacio López Valdovinos</t>
  </si>
  <si>
    <t>Lic. Daniel Rodolfo Torres Chona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</si>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</sst>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164" fontId="0" fillId="0" borderId="13" xfId="0" applyNumberFormat="1" applyBorder="1"/>
    <xf numFmtId="0" fontId="2" fillId="0" borderId="13" xfId="0" applyFont="1" applyBorder="1" applyAlignment="1">
      <alignment horizontal="left" vertical="center" indent="3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2" fillId="2" borderId="11" xfId="0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wnload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cuments/2024%20PILI/FORMATOS%20SIRET%202024/4to.%20trimestre%20(octubre-diciembre)/Trimestre%20IV%20octubre-diciembre%202024/Estos%20formatos%20integran%20el%20formato%200361/0361_IDF_PEGT_UPG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16" bestFit="1" customWidth="1"/>
    <col min="3" max="3" width="14.85546875" bestFit="1" customWidth="1"/>
    <col min="4" max="6" width="16" bestFit="1" customWidth="1"/>
    <col min="7" max="7" width="15.5703125" bestFit="1" customWidth="1"/>
  </cols>
  <sheetData>
    <row r="1" spans="1:7" ht="40.9" customHeight="1" x14ac:dyDescent="0.25">
      <c r="A1" s="30" t="s">
        <v>0</v>
      </c>
      <c r="B1" s="31"/>
      <c r="C1" s="31"/>
      <c r="D1" s="31"/>
      <c r="E1" s="31"/>
      <c r="F1" s="31"/>
      <c r="G1" s="31"/>
    </row>
    <row r="2" spans="1:7" x14ac:dyDescent="0.25">
      <c r="A2" s="1" t="str">
        <f>'[2]Formato 1'!A2</f>
        <v>UNIVERSIDAD POLITÉCNICA DE GUANAJUATO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tr">
        <f>'[2]Formato 3'!A4</f>
        <v>Del 1 de Enero al 31 de Diciembre de 2024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.75" customHeight="1" x14ac:dyDescent="0.25">
      <c r="A7" s="32" t="s">
        <v>4</v>
      </c>
      <c r="B7" s="34" t="s">
        <v>5</v>
      </c>
      <c r="C7" s="35"/>
      <c r="D7" s="35"/>
      <c r="E7" s="35"/>
      <c r="F7" s="36"/>
      <c r="G7" s="37" t="s">
        <v>6</v>
      </c>
    </row>
    <row r="8" spans="1:7" ht="30" x14ac:dyDescent="0.25">
      <c r="A8" s="33"/>
      <c r="B8" s="10" t="s">
        <v>7</v>
      </c>
      <c r="C8" s="27" t="s">
        <v>8</v>
      </c>
      <c r="D8" s="10" t="s">
        <v>9</v>
      </c>
      <c r="E8" s="10" t="s">
        <v>10</v>
      </c>
      <c r="F8" s="11" t="s">
        <v>11</v>
      </c>
      <c r="G8" s="38"/>
    </row>
    <row r="9" spans="1:7" ht="16.5" customHeight="1" x14ac:dyDescent="0.25">
      <c r="A9" s="12" t="s">
        <v>12</v>
      </c>
      <c r="B9" s="13">
        <f>SUM(B10,B19,B27,B37)</f>
        <v>91104914.629999995</v>
      </c>
      <c r="C9" s="13">
        <f t="shared" ref="C9:G9" si="0">SUM(C10,C19,C27,C37)</f>
        <v>24621435.379999999</v>
      </c>
      <c r="D9" s="13">
        <f t="shared" si="0"/>
        <v>115726350.00999999</v>
      </c>
      <c r="E9" s="13">
        <f t="shared" si="0"/>
        <v>107774047.52</v>
      </c>
      <c r="F9" s="13">
        <f t="shared" si="0"/>
        <v>107774047.52</v>
      </c>
      <c r="G9" s="13">
        <f t="shared" si="0"/>
        <v>7952302.4899999946</v>
      </c>
    </row>
    <row r="10" spans="1:7" ht="15" customHeight="1" x14ac:dyDescent="0.25">
      <c r="A10" s="14" t="s">
        <v>13</v>
      </c>
      <c r="B10" s="13">
        <f>SUM(B11:B18)</f>
        <v>0</v>
      </c>
      <c r="C10" s="13">
        <f t="shared" ref="C10:G10" si="1">SUM(C11:C18)</f>
        <v>0</v>
      </c>
      <c r="D10" s="13">
        <f t="shared" si="1"/>
        <v>0</v>
      </c>
      <c r="E10" s="13">
        <f t="shared" si="1"/>
        <v>0</v>
      </c>
      <c r="F10" s="13">
        <f t="shared" si="1"/>
        <v>0</v>
      </c>
      <c r="G10" s="13">
        <f t="shared" si="1"/>
        <v>0</v>
      </c>
    </row>
    <row r="11" spans="1:7" x14ac:dyDescent="0.25">
      <c r="A11" s="15" t="s">
        <v>14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</row>
    <row r="12" spans="1:7" x14ac:dyDescent="0.25">
      <c r="A12" s="15" t="s">
        <v>15</v>
      </c>
      <c r="B12" s="16">
        <v>0</v>
      </c>
      <c r="C12" s="16">
        <v>0</v>
      </c>
      <c r="D12" s="16">
        <f t="shared" ref="D12:D18" si="2">B12+C12</f>
        <v>0</v>
      </c>
      <c r="E12" s="16">
        <v>0</v>
      </c>
      <c r="F12" s="16">
        <v>0</v>
      </c>
      <c r="G12" s="16">
        <f t="shared" ref="G12:G18" si="3">D12-E12</f>
        <v>0</v>
      </c>
    </row>
    <row r="13" spans="1:7" x14ac:dyDescent="0.25">
      <c r="A13" s="15" t="s">
        <v>16</v>
      </c>
      <c r="B13" s="16">
        <v>0</v>
      </c>
      <c r="C13" s="16">
        <v>0</v>
      </c>
      <c r="D13" s="16">
        <f t="shared" si="2"/>
        <v>0</v>
      </c>
      <c r="E13" s="16">
        <v>0</v>
      </c>
      <c r="F13" s="16">
        <v>0</v>
      </c>
      <c r="G13" s="16">
        <f t="shared" si="3"/>
        <v>0</v>
      </c>
    </row>
    <row r="14" spans="1:7" x14ac:dyDescent="0.25">
      <c r="A14" s="15" t="s">
        <v>17</v>
      </c>
      <c r="B14" s="16">
        <v>0</v>
      </c>
      <c r="C14" s="16">
        <v>0</v>
      </c>
      <c r="D14" s="16">
        <f t="shared" si="2"/>
        <v>0</v>
      </c>
      <c r="E14" s="16">
        <v>0</v>
      </c>
      <c r="F14" s="16">
        <v>0</v>
      </c>
      <c r="G14" s="16">
        <f t="shared" si="3"/>
        <v>0</v>
      </c>
    </row>
    <row r="15" spans="1:7" x14ac:dyDescent="0.25">
      <c r="A15" s="15" t="s">
        <v>18</v>
      </c>
      <c r="B15" s="16">
        <v>0</v>
      </c>
      <c r="C15" s="16">
        <v>0</v>
      </c>
      <c r="D15" s="16">
        <f t="shared" si="2"/>
        <v>0</v>
      </c>
      <c r="E15" s="16">
        <v>0</v>
      </c>
      <c r="F15" s="16">
        <v>0</v>
      </c>
      <c r="G15" s="16">
        <f t="shared" si="3"/>
        <v>0</v>
      </c>
    </row>
    <row r="16" spans="1:7" x14ac:dyDescent="0.25">
      <c r="A16" s="15" t="s">
        <v>19</v>
      </c>
      <c r="B16" s="16">
        <v>0</v>
      </c>
      <c r="C16" s="16">
        <v>0</v>
      </c>
      <c r="D16" s="16">
        <f t="shared" si="2"/>
        <v>0</v>
      </c>
      <c r="E16" s="16">
        <v>0</v>
      </c>
      <c r="F16" s="16">
        <v>0</v>
      </c>
      <c r="G16" s="16">
        <f t="shared" si="3"/>
        <v>0</v>
      </c>
    </row>
    <row r="17" spans="1:7" x14ac:dyDescent="0.25">
      <c r="A17" s="15" t="s">
        <v>20</v>
      </c>
      <c r="B17" s="16">
        <v>0</v>
      </c>
      <c r="C17" s="16">
        <v>0</v>
      </c>
      <c r="D17" s="16">
        <f t="shared" si="2"/>
        <v>0</v>
      </c>
      <c r="E17" s="16">
        <v>0</v>
      </c>
      <c r="F17" s="16">
        <v>0</v>
      </c>
      <c r="G17" s="16">
        <f t="shared" si="3"/>
        <v>0</v>
      </c>
    </row>
    <row r="18" spans="1:7" x14ac:dyDescent="0.25">
      <c r="A18" s="15" t="s">
        <v>21</v>
      </c>
      <c r="B18" s="16">
        <v>0</v>
      </c>
      <c r="C18" s="16">
        <v>0</v>
      </c>
      <c r="D18" s="16">
        <f t="shared" si="2"/>
        <v>0</v>
      </c>
      <c r="E18" s="16">
        <v>0</v>
      </c>
      <c r="F18" s="16">
        <v>0</v>
      </c>
      <c r="G18" s="16">
        <f t="shared" si="3"/>
        <v>0</v>
      </c>
    </row>
    <row r="19" spans="1:7" x14ac:dyDescent="0.25">
      <c r="A19" s="14" t="s">
        <v>22</v>
      </c>
      <c r="B19" s="13">
        <f>SUM(B20:B26)</f>
        <v>91104914.629999995</v>
      </c>
      <c r="C19" s="13">
        <f t="shared" ref="C19:G19" si="4">SUM(C20:C26)</f>
        <v>24621435.379999999</v>
      </c>
      <c r="D19" s="13">
        <f t="shared" si="4"/>
        <v>115726350.00999999</v>
      </c>
      <c r="E19" s="13">
        <f t="shared" si="4"/>
        <v>107774047.52</v>
      </c>
      <c r="F19" s="13">
        <f t="shared" si="4"/>
        <v>107774047.52</v>
      </c>
      <c r="G19" s="13">
        <f t="shared" si="4"/>
        <v>7952302.4899999946</v>
      </c>
    </row>
    <row r="20" spans="1:7" x14ac:dyDescent="0.25">
      <c r="A20" s="15" t="s">
        <v>23</v>
      </c>
      <c r="B20" s="16">
        <v>0</v>
      </c>
      <c r="C20" s="16">
        <v>0</v>
      </c>
      <c r="D20" s="16">
        <f t="shared" ref="D20:D26" si="5">B20+C20</f>
        <v>0</v>
      </c>
      <c r="E20" s="16">
        <v>0</v>
      </c>
      <c r="F20" s="16">
        <v>0</v>
      </c>
      <c r="G20" s="16">
        <f t="shared" ref="G20:G26" si="6">D20-E20</f>
        <v>0</v>
      </c>
    </row>
    <row r="21" spans="1:7" x14ac:dyDescent="0.25">
      <c r="A21" s="15" t="s">
        <v>24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6"/>
        <v>0</v>
      </c>
    </row>
    <row r="22" spans="1:7" x14ac:dyDescent="0.25">
      <c r="A22" s="15" t="s">
        <v>25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6"/>
        <v>0</v>
      </c>
    </row>
    <row r="23" spans="1:7" x14ac:dyDescent="0.25">
      <c r="A23" s="15" t="s">
        <v>26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6"/>
        <v>0</v>
      </c>
    </row>
    <row r="24" spans="1:7" x14ac:dyDescent="0.25">
      <c r="A24" s="15" t="s">
        <v>27</v>
      </c>
      <c r="B24" s="13">
        <v>91104914.629999995</v>
      </c>
      <c r="C24" s="13">
        <v>24621435.379999999</v>
      </c>
      <c r="D24" s="13">
        <f t="shared" si="5"/>
        <v>115726350.00999999</v>
      </c>
      <c r="E24" s="13">
        <v>107774047.52</v>
      </c>
      <c r="F24" s="13">
        <v>107774047.52</v>
      </c>
      <c r="G24" s="13">
        <f t="shared" si="6"/>
        <v>7952302.4899999946</v>
      </c>
    </row>
    <row r="25" spans="1:7" x14ac:dyDescent="0.25">
      <c r="A25" s="15" t="s">
        <v>28</v>
      </c>
      <c r="B25" s="16">
        <v>0</v>
      </c>
      <c r="C25" s="16">
        <v>0</v>
      </c>
      <c r="D25" s="16">
        <f t="shared" si="5"/>
        <v>0</v>
      </c>
      <c r="E25" s="16">
        <v>0</v>
      </c>
      <c r="F25" s="16">
        <v>0</v>
      </c>
      <c r="G25" s="16">
        <f t="shared" si="6"/>
        <v>0</v>
      </c>
    </row>
    <row r="26" spans="1:7" x14ac:dyDescent="0.25">
      <c r="A26" s="15" t="s">
        <v>29</v>
      </c>
      <c r="B26" s="16">
        <v>0</v>
      </c>
      <c r="C26" s="16">
        <v>0</v>
      </c>
      <c r="D26" s="16">
        <f t="shared" si="5"/>
        <v>0</v>
      </c>
      <c r="E26" s="16">
        <v>0</v>
      </c>
      <c r="F26" s="16">
        <v>0</v>
      </c>
      <c r="G26" s="16">
        <f t="shared" si="6"/>
        <v>0</v>
      </c>
    </row>
    <row r="27" spans="1:7" x14ac:dyDescent="0.25">
      <c r="A27" s="14" t="s">
        <v>30</v>
      </c>
      <c r="B27" s="17">
        <f>SUM(B28:B36)</f>
        <v>0</v>
      </c>
      <c r="C27" s="17">
        <f t="shared" ref="C27:G27" si="7">SUM(C28:C36)</f>
        <v>0</v>
      </c>
      <c r="D27" s="17">
        <f t="shared" si="7"/>
        <v>0</v>
      </c>
      <c r="E27" s="17">
        <f t="shared" si="7"/>
        <v>0</v>
      </c>
      <c r="F27" s="17">
        <f t="shared" si="7"/>
        <v>0</v>
      </c>
      <c r="G27" s="17">
        <f t="shared" si="7"/>
        <v>0</v>
      </c>
    </row>
    <row r="28" spans="1:7" x14ac:dyDescent="0.25">
      <c r="A28" s="18" t="s">
        <v>31</v>
      </c>
      <c r="B28" s="16">
        <v>0</v>
      </c>
      <c r="C28" s="16">
        <v>0</v>
      </c>
      <c r="D28" s="16">
        <f t="shared" ref="D28:D36" si="8">B28+C28</f>
        <v>0</v>
      </c>
      <c r="E28" s="16">
        <v>0</v>
      </c>
      <c r="F28" s="16">
        <v>0</v>
      </c>
      <c r="G28" s="16">
        <f t="shared" ref="G28:G36" si="9">D28-E28</f>
        <v>0</v>
      </c>
    </row>
    <row r="29" spans="1:7" x14ac:dyDescent="0.25">
      <c r="A29" s="15" t="s">
        <v>32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9"/>
        <v>0</v>
      </c>
    </row>
    <row r="30" spans="1:7" x14ac:dyDescent="0.25">
      <c r="A30" s="15" t="s">
        <v>33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9"/>
        <v>0</v>
      </c>
    </row>
    <row r="31" spans="1:7" x14ac:dyDescent="0.25">
      <c r="A31" s="15" t="s">
        <v>34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9"/>
        <v>0</v>
      </c>
    </row>
    <row r="32" spans="1:7" x14ac:dyDescent="0.25">
      <c r="A32" s="15" t="s">
        <v>35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9"/>
        <v>0</v>
      </c>
    </row>
    <row r="33" spans="1:7" ht="14.45" customHeight="1" x14ac:dyDescent="0.25">
      <c r="A33" s="15" t="s">
        <v>36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9"/>
        <v>0</v>
      </c>
    </row>
    <row r="34" spans="1:7" ht="14.45" customHeight="1" x14ac:dyDescent="0.25">
      <c r="A34" s="15" t="s">
        <v>37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9"/>
        <v>0</v>
      </c>
    </row>
    <row r="35" spans="1:7" ht="14.45" customHeight="1" x14ac:dyDescent="0.25">
      <c r="A35" s="15" t="s">
        <v>38</v>
      </c>
      <c r="B35" s="13">
        <v>0</v>
      </c>
      <c r="C35" s="13">
        <v>0</v>
      </c>
      <c r="D35" s="16">
        <f t="shared" si="8"/>
        <v>0</v>
      </c>
      <c r="E35" s="13">
        <v>0</v>
      </c>
      <c r="F35" s="13">
        <v>0</v>
      </c>
      <c r="G35" s="16">
        <f t="shared" si="9"/>
        <v>0</v>
      </c>
    </row>
    <row r="36" spans="1:7" ht="14.45" customHeight="1" x14ac:dyDescent="0.25">
      <c r="A36" s="15" t="s">
        <v>39</v>
      </c>
      <c r="B36" s="16">
        <v>0</v>
      </c>
      <c r="C36" s="16">
        <v>0</v>
      </c>
      <c r="D36" s="16">
        <f t="shared" si="8"/>
        <v>0</v>
      </c>
      <c r="E36" s="16">
        <v>0</v>
      </c>
      <c r="F36" s="16">
        <v>0</v>
      </c>
      <c r="G36" s="16">
        <f t="shared" si="9"/>
        <v>0</v>
      </c>
    </row>
    <row r="37" spans="1:7" ht="14.45" customHeight="1" x14ac:dyDescent="0.25">
      <c r="A37" s="19" t="s">
        <v>40</v>
      </c>
      <c r="B37" s="17">
        <f>SUM(B38:B41)</f>
        <v>0</v>
      </c>
      <c r="C37" s="17">
        <f t="shared" ref="C37:G37" si="10">SUM(C38:C41)</f>
        <v>0</v>
      </c>
      <c r="D37" s="17">
        <f t="shared" si="10"/>
        <v>0</v>
      </c>
      <c r="E37" s="17">
        <f t="shared" si="10"/>
        <v>0</v>
      </c>
      <c r="F37" s="17">
        <f t="shared" si="10"/>
        <v>0</v>
      </c>
      <c r="G37" s="17">
        <f t="shared" si="10"/>
        <v>0</v>
      </c>
    </row>
    <row r="38" spans="1:7" x14ac:dyDescent="0.25">
      <c r="A38" s="18" t="s">
        <v>41</v>
      </c>
      <c r="B38" s="13">
        <v>0</v>
      </c>
      <c r="C38" s="13">
        <v>0</v>
      </c>
      <c r="D38" s="13">
        <f t="shared" ref="D38:D41" si="11">B38+C38</f>
        <v>0</v>
      </c>
      <c r="E38" s="13">
        <v>0</v>
      </c>
      <c r="F38" s="13">
        <v>0</v>
      </c>
      <c r="G38" s="13">
        <f t="shared" ref="G38:G41" si="12">D38-E38</f>
        <v>0</v>
      </c>
    </row>
    <row r="39" spans="1:7" ht="30" x14ac:dyDescent="0.25">
      <c r="A39" s="18" t="s">
        <v>42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2"/>
        <v>0</v>
      </c>
    </row>
    <row r="40" spans="1:7" x14ac:dyDescent="0.25">
      <c r="A40" s="18" t="s">
        <v>43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2"/>
        <v>0</v>
      </c>
    </row>
    <row r="41" spans="1:7" x14ac:dyDescent="0.25">
      <c r="A41" s="18" t="s">
        <v>44</v>
      </c>
      <c r="B41" s="16">
        <v>0</v>
      </c>
      <c r="C41" s="16">
        <v>0</v>
      </c>
      <c r="D41" s="16">
        <f t="shared" si="11"/>
        <v>0</v>
      </c>
      <c r="E41" s="16">
        <v>0</v>
      </c>
      <c r="F41" s="16">
        <v>0</v>
      </c>
      <c r="G41" s="16">
        <f t="shared" si="12"/>
        <v>0</v>
      </c>
    </row>
    <row r="42" spans="1:7" x14ac:dyDescent="0.25">
      <c r="A42" s="18"/>
      <c r="B42" s="20"/>
      <c r="C42" s="20"/>
      <c r="D42" s="20"/>
      <c r="E42" s="20"/>
      <c r="F42" s="20"/>
      <c r="G42" s="20"/>
    </row>
    <row r="43" spans="1:7" x14ac:dyDescent="0.25">
      <c r="A43" s="21" t="s">
        <v>45</v>
      </c>
      <c r="B43" s="17">
        <f>SUM(B44,B53,B61,B71)</f>
        <v>39663118</v>
      </c>
      <c r="C43" s="17">
        <f t="shared" ref="C43:G43" si="13">SUM(C44,C53,C61,C71)</f>
        <v>12061863.32</v>
      </c>
      <c r="D43" s="17">
        <f t="shared" si="13"/>
        <v>51724981.32</v>
      </c>
      <c r="E43" s="17">
        <f t="shared" si="13"/>
        <v>51684067.859999999</v>
      </c>
      <c r="F43" s="17">
        <f t="shared" si="13"/>
        <v>51684067.859999999</v>
      </c>
      <c r="G43" s="17">
        <f t="shared" si="13"/>
        <v>40913.460000000894</v>
      </c>
    </row>
    <row r="44" spans="1:7" x14ac:dyDescent="0.25">
      <c r="A44" s="14" t="s">
        <v>13</v>
      </c>
      <c r="B44" s="17">
        <f>SUM(B45:B52)</f>
        <v>0</v>
      </c>
      <c r="C44" s="17">
        <f t="shared" ref="C44:G44" si="14">SUM(C45:C52)</f>
        <v>0</v>
      </c>
      <c r="D44" s="17">
        <f t="shared" si="14"/>
        <v>0</v>
      </c>
      <c r="E44" s="17">
        <f t="shared" si="14"/>
        <v>0</v>
      </c>
      <c r="F44" s="17">
        <f t="shared" si="14"/>
        <v>0</v>
      </c>
      <c r="G44" s="17">
        <f t="shared" si="14"/>
        <v>0</v>
      </c>
    </row>
    <row r="45" spans="1:7" x14ac:dyDescent="0.25">
      <c r="A45" s="18" t="s">
        <v>14</v>
      </c>
      <c r="B45" s="16">
        <v>0</v>
      </c>
      <c r="C45" s="16">
        <v>0</v>
      </c>
      <c r="D45" s="16">
        <f t="shared" ref="D45:D52" si="15">B45+C45</f>
        <v>0</v>
      </c>
      <c r="E45" s="16">
        <v>0</v>
      </c>
      <c r="F45" s="16">
        <v>0</v>
      </c>
      <c r="G45" s="16">
        <f t="shared" ref="G45:G52" si="16">D45-E45</f>
        <v>0</v>
      </c>
    </row>
    <row r="46" spans="1:7" x14ac:dyDescent="0.25">
      <c r="A46" s="18" t="s">
        <v>15</v>
      </c>
      <c r="B46" s="16">
        <v>0</v>
      </c>
      <c r="C46" s="16">
        <v>0</v>
      </c>
      <c r="D46" s="16">
        <f t="shared" si="15"/>
        <v>0</v>
      </c>
      <c r="E46" s="16">
        <v>0</v>
      </c>
      <c r="F46" s="16">
        <v>0</v>
      </c>
      <c r="G46" s="16">
        <f t="shared" si="16"/>
        <v>0</v>
      </c>
    </row>
    <row r="47" spans="1:7" x14ac:dyDescent="0.25">
      <c r="A47" s="18" t="s">
        <v>16</v>
      </c>
      <c r="B47" s="16">
        <v>0</v>
      </c>
      <c r="C47" s="16">
        <v>0</v>
      </c>
      <c r="D47" s="16">
        <f t="shared" si="15"/>
        <v>0</v>
      </c>
      <c r="E47" s="16">
        <v>0</v>
      </c>
      <c r="F47" s="16">
        <v>0</v>
      </c>
      <c r="G47" s="16">
        <f t="shared" si="16"/>
        <v>0</v>
      </c>
    </row>
    <row r="48" spans="1:7" x14ac:dyDescent="0.25">
      <c r="A48" s="18" t="s">
        <v>17</v>
      </c>
      <c r="B48" s="16">
        <v>0</v>
      </c>
      <c r="C48" s="16">
        <v>0</v>
      </c>
      <c r="D48" s="16">
        <f t="shared" si="15"/>
        <v>0</v>
      </c>
      <c r="E48" s="16">
        <v>0</v>
      </c>
      <c r="F48" s="16">
        <v>0</v>
      </c>
      <c r="G48" s="16">
        <f t="shared" si="16"/>
        <v>0</v>
      </c>
    </row>
    <row r="49" spans="1:7" x14ac:dyDescent="0.25">
      <c r="A49" s="18" t="s">
        <v>18</v>
      </c>
      <c r="B49" s="16">
        <v>0</v>
      </c>
      <c r="C49" s="16">
        <v>0</v>
      </c>
      <c r="D49" s="16">
        <f t="shared" si="15"/>
        <v>0</v>
      </c>
      <c r="E49" s="16">
        <v>0</v>
      </c>
      <c r="F49" s="16">
        <v>0</v>
      </c>
      <c r="G49" s="16">
        <f t="shared" si="16"/>
        <v>0</v>
      </c>
    </row>
    <row r="50" spans="1:7" x14ac:dyDescent="0.25">
      <c r="A50" s="18" t="s">
        <v>19</v>
      </c>
      <c r="B50" s="16">
        <v>0</v>
      </c>
      <c r="C50" s="16">
        <v>0</v>
      </c>
      <c r="D50" s="16">
        <f t="shared" si="15"/>
        <v>0</v>
      </c>
      <c r="E50" s="16">
        <v>0</v>
      </c>
      <c r="F50" s="16">
        <v>0</v>
      </c>
      <c r="G50" s="16">
        <f t="shared" si="16"/>
        <v>0</v>
      </c>
    </row>
    <row r="51" spans="1:7" x14ac:dyDescent="0.25">
      <c r="A51" s="18" t="s">
        <v>20</v>
      </c>
      <c r="B51" s="16">
        <v>0</v>
      </c>
      <c r="C51" s="16">
        <v>0</v>
      </c>
      <c r="D51" s="16">
        <f t="shared" si="15"/>
        <v>0</v>
      </c>
      <c r="E51" s="16">
        <v>0</v>
      </c>
      <c r="F51" s="16">
        <v>0</v>
      </c>
      <c r="G51" s="16">
        <f t="shared" si="16"/>
        <v>0</v>
      </c>
    </row>
    <row r="52" spans="1:7" x14ac:dyDescent="0.25">
      <c r="A52" s="18" t="s">
        <v>21</v>
      </c>
      <c r="B52" s="16">
        <v>0</v>
      </c>
      <c r="C52" s="16">
        <v>0</v>
      </c>
      <c r="D52" s="16">
        <f t="shared" si="15"/>
        <v>0</v>
      </c>
      <c r="E52" s="16">
        <v>0</v>
      </c>
      <c r="F52" s="16">
        <v>0</v>
      </c>
      <c r="G52" s="16">
        <f t="shared" si="16"/>
        <v>0</v>
      </c>
    </row>
    <row r="53" spans="1:7" x14ac:dyDescent="0.25">
      <c r="A53" s="14" t="s">
        <v>22</v>
      </c>
      <c r="B53" s="17">
        <f>SUM(B54:B60)</f>
        <v>39663118</v>
      </c>
      <c r="C53" s="17">
        <f t="shared" ref="C53:G53" si="17">SUM(C54:C60)</f>
        <v>12061863.32</v>
      </c>
      <c r="D53" s="17">
        <f t="shared" si="17"/>
        <v>51724981.32</v>
      </c>
      <c r="E53" s="17">
        <f t="shared" si="17"/>
        <v>51684067.859999999</v>
      </c>
      <c r="F53" s="17">
        <f t="shared" si="17"/>
        <v>51684067.859999999</v>
      </c>
      <c r="G53" s="17">
        <f t="shared" si="17"/>
        <v>40913.460000000894</v>
      </c>
    </row>
    <row r="54" spans="1:7" x14ac:dyDescent="0.25">
      <c r="A54" s="18" t="s">
        <v>23</v>
      </c>
      <c r="B54" s="16">
        <v>0</v>
      </c>
      <c r="C54" s="16">
        <v>0</v>
      </c>
      <c r="D54" s="16">
        <f t="shared" ref="D54:D60" si="18">B54+C54</f>
        <v>0</v>
      </c>
      <c r="E54" s="16">
        <v>0</v>
      </c>
      <c r="F54" s="16">
        <v>0</v>
      </c>
      <c r="G54" s="16">
        <f t="shared" ref="G54:G60" si="19">D54-E54</f>
        <v>0</v>
      </c>
    </row>
    <row r="55" spans="1:7" x14ac:dyDescent="0.25">
      <c r="A55" s="18" t="s">
        <v>24</v>
      </c>
      <c r="B55" s="16">
        <v>0</v>
      </c>
      <c r="C55" s="16">
        <v>0</v>
      </c>
      <c r="D55" s="16">
        <f t="shared" si="18"/>
        <v>0</v>
      </c>
      <c r="E55" s="16">
        <v>0</v>
      </c>
      <c r="F55" s="16">
        <v>0</v>
      </c>
      <c r="G55" s="16">
        <f t="shared" si="19"/>
        <v>0</v>
      </c>
    </row>
    <row r="56" spans="1:7" x14ac:dyDescent="0.25">
      <c r="A56" s="18" t="s">
        <v>25</v>
      </c>
      <c r="B56" s="16">
        <v>0</v>
      </c>
      <c r="C56" s="16">
        <v>0</v>
      </c>
      <c r="D56" s="16">
        <f t="shared" si="18"/>
        <v>0</v>
      </c>
      <c r="E56" s="16">
        <v>0</v>
      </c>
      <c r="F56" s="16">
        <v>0</v>
      </c>
      <c r="G56" s="16">
        <f t="shared" si="19"/>
        <v>0</v>
      </c>
    </row>
    <row r="57" spans="1:7" x14ac:dyDescent="0.25">
      <c r="A57" s="22" t="s">
        <v>26</v>
      </c>
      <c r="B57" s="16">
        <v>0</v>
      </c>
      <c r="C57" s="16">
        <v>0</v>
      </c>
      <c r="D57" s="16">
        <f t="shared" si="18"/>
        <v>0</v>
      </c>
      <c r="E57" s="16">
        <v>0</v>
      </c>
      <c r="F57" s="16">
        <v>0</v>
      </c>
      <c r="G57" s="16">
        <f t="shared" si="19"/>
        <v>0</v>
      </c>
    </row>
    <row r="58" spans="1:7" x14ac:dyDescent="0.25">
      <c r="A58" s="18" t="s">
        <v>27</v>
      </c>
      <c r="B58" s="13">
        <v>39663118</v>
      </c>
      <c r="C58" s="28">
        <v>12061863.32</v>
      </c>
      <c r="D58" s="16">
        <f t="shared" si="18"/>
        <v>51724981.32</v>
      </c>
      <c r="E58" s="28">
        <v>51684067.859999999</v>
      </c>
      <c r="F58" s="28">
        <v>51684067.859999999</v>
      </c>
      <c r="G58" s="16">
        <f t="shared" si="19"/>
        <v>40913.460000000894</v>
      </c>
    </row>
    <row r="59" spans="1:7" x14ac:dyDescent="0.25">
      <c r="A59" s="18" t="s">
        <v>28</v>
      </c>
      <c r="B59" s="16">
        <v>0</v>
      </c>
      <c r="C59" s="16">
        <v>0</v>
      </c>
      <c r="D59" s="16">
        <f t="shared" si="18"/>
        <v>0</v>
      </c>
      <c r="E59" s="16">
        <v>0</v>
      </c>
      <c r="F59" s="16">
        <v>0</v>
      </c>
      <c r="G59" s="16">
        <f t="shared" si="19"/>
        <v>0</v>
      </c>
    </row>
    <row r="60" spans="1:7" x14ac:dyDescent="0.25">
      <c r="A60" s="18" t="s">
        <v>29</v>
      </c>
      <c r="B60" s="16">
        <v>0</v>
      </c>
      <c r="C60" s="16">
        <v>0</v>
      </c>
      <c r="D60" s="16">
        <f t="shared" si="18"/>
        <v>0</v>
      </c>
      <c r="E60" s="16">
        <v>0</v>
      </c>
      <c r="F60" s="16">
        <v>0</v>
      </c>
      <c r="G60" s="16">
        <f t="shared" si="19"/>
        <v>0</v>
      </c>
    </row>
    <row r="61" spans="1:7" x14ac:dyDescent="0.25">
      <c r="A61" s="14" t="s">
        <v>30</v>
      </c>
      <c r="B61" s="17">
        <f>SUM(B62:B70)</f>
        <v>0</v>
      </c>
      <c r="C61" s="17">
        <f t="shared" ref="C61:G61" si="20">SUM(C62:C70)</f>
        <v>0</v>
      </c>
      <c r="D61" s="17">
        <f t="shared" si="20"/>
        <v>0</v>
      </c>
      <c r="E61" s="17">
        <f t="shared" si="20"/>
        <v>0</v>
      </c>
      <c r="F61" s="17">
        <f t="shared" si="20"/>
        <v>0</v>
      </c>
      <c r="G61" s="17">
        <f t="shared" si="20"/>
        <v>0</v>
      </c>
    </row>
    <row r="62" spans="1:7" x14ac:dyDescent="0.25">
      <c r="A62" s="18" t="s">
        <v>31</v>
      </c>
      <c r="B62" s="16">
        <v>0</v>
      </c>
      <c r="C62" s="16">
        <v>0</v>
      </c>
      <c r="D62" s="16">
        <f t="shared" ref="D62:D70" si="21">B62+C62</f>
        <v>0</v>
      </c>
      <c r="E62" s="16">
        <v>0</v>
      </c>
      <c r="F62" s="16">
        <v>0</v>
      </c>
      <c r="G62" s="16">
        <f t="shared" ref="G62:G70" si="22">D62-E62</f>
        <v>0</v>
      </c>
    </row>
    <row r="63" spans="1:7" x14ac:dyDescent="0.25">
      <c r="A63" s="18" t="s">
        <v>32</v>
      </c>
      <c r="B63" s="16">
        <v>0</v>
      </c>
      <c r="C63" s="16">
        <v>0</v>
      </c>
      <c r="D63" s="16">
        <f t="shared" si="21"/>
        <v>0</v>
      </c>
      <c r="E63" s="16">
        <v>0</v>
      </c>
      <c r="F63" s="16">
        <v>0</v>
      </c>
      <c r="G63" s="16">
        <f t="shared" si="22"/>
        <v>0</v>
      </c>
    </row>
    <row r="64" spans="1:7" x14ac:dyDescent="0.25">
      <c r="A64" s="18" t="s">
        <v>33</v>
      </c>
      <c r="B64" s="16">
        <v>0</v>
      </c>
      <c r="C64" s="16">
        <v>0</v>
      </c>
      <c r="D64" s="16">
        <f t="shared" si="21"/>
        <v>0</v>
      </c>
      <c r="E64" s="16">
        <v>0</v>
      </c>
      <c r="F64" s="16">
        <v>0</v>
      </c>
      <c r="G64" s="16">
        <f t="shared" si="22"/>
        <v>0</v>
      </c>
    </row>
    <row r="65" spans="1:7" x14ac:dyDescent="0.25">
      <c r="A65" s="18" t="s">
        <v>34</v>
      </c>
      <c r="B65" s="16">
        <v>0</v>
      </c>
      <c r="C65" s="16">
        <v>0</v>
      </c>
      <c r="D65" s="16">
        <f t="shared" si="21"/>
        <v>0</v>
      </c>
      <c r="E65" s="16">
        <v>0</v>
      </c>
      <c r="F65" s="16">
        <v>0</v>
      </c>
      <c r="G65" s="16">
        <f t="shared" si="22"/>
        <v>0</v>
      </c>
    </row>
    <row r="66" spans="1:7" x14ac:dyDescent="0.25">
      <c r="A66" s="18" t="s">
        <v>35</v>
      </c>
      <c r="B66" s="16">
        <v>0</v>
      </c>
      <c r="C66" s="16">
        <v>0</v>
      </c>
      <c r="D66" s="16">
        <f t="shared" si="21"/>
        <v>0</v>
      </c>
      <c r="E66" s="16">
        <v>0</v>
      </c>
      <c r="F66" s="16">
        <v>0</v>
      </c>
      <c r="G66" s="16">
        <f t="shared" si="22"/>
        <v>0</v>
      </c>
    </row>
    <row r="67" spans="1:7" x14ac:dyDescent="0.25">
      <c r="A67" s="18" t="s">
        <v>36</v>
      </c>
      <c r="B67" s="16">
        <v>0</v>
      </c>
      <c r="C67" s="16">
        <v>0</v>
      </c>
      <c r="D67" s="16">
        <f t="shared" si="21"/>
        <v>0</v>
      </c>
      <c r="E67" s="16">
        <v>0</v>
      </c>
      <c r="F67" s="16">
        <v>0</v>
      </c>
      <c r="G67" s="16">
        <f t="shared" si="22"/>
        <v>0</v>
      </c>
    </row>
    <row r="68" spans="1:7" x14ac:dyDescent="0.25">
      <c r="A68" s="18" t="s">
        <v>37</v>
      </c>
      <c r="B68" s="16">
        <v>0</v>
      </c>
      <c r="C68" s="16">
        <v>0</v>
      </c>
      <c r="D68" s="16">
        <f t="shared" si="21"/>
        <v>0</v>
      </c>
      <c r="E68" s="16">
        <v>0</v>
      </c>
      <c r="F68" s="16">
        <v>0</v>
      </c>
      <c r="G68" s="16">
        <f t="shared" si="22"/>
        <v>0</v>
      </c>
    </row>
    <row r="69" spans="1:7" x14ac:dyDescent="0.25">
      <c r="A69" s="18" t="s">
        <v>38</v>
      </c>
      <c r="B69" s="16">
        <v>0</v>
      </c>
      <c r="C69" s="16">
        <v>0</v>
      </c>
      <c r="D69" s="16">
        <f t="shared" si="21"/>
        <v>0</v>
      </c>
      <c r="E69" s="16">
        <v>0</v>
      </c>
      <c r="F69" s="16">
        <v>0</v>
      </c>
      <c r="G69" s="16">
        <f t="shared" si="22"/>
        <v>0</v>
      </c>
    </row>
    <row r="70" spans="1:7" x14ac:dyDescent="0.25">
      <c r="A70" s="18" t="s">
        <v>39</v>
      </c>
      <c r="B70" s="16">
        <v>0</v>
      </c>
      <c r="C70" s="16">
        <v>0</v>
      </c>
      <c r="D70" s="16">
        <f t="shared" si="21"/>
        <v>0</v>
      </c>
      <c r="E70" s="16">
        <v>0</v>
      </c>
      <c r="F70" s="16">
        <v>0</v>
      </c>
      <c r="G70" s="16">
        <f t="shared" si="22"/>
        <v>0</v>
      </c>
    </row>
    <row r="71" spans="1:7" x14ac:dyDescent="0.25">
      <c r="A71" s="19" t="s">
        <v>40</v>
      </c>
      <c r="B71" s="17">
        <f>SUM(B72:B75)</f>
        <v>0</v>
      </c>
      <c r="C71" s="17">
        <f t="shared" ref="C71:G71" si="23">SUM(C72:C75)</f>
        <v>0</v>
      </c>
      <c r="D71" s="17">
        <f t="shared" si="23"/>
        <v>0</v>
      </c>
      <c r="E71" s="17">
        <f t="shared" si="23"/>
        <v>0</v>
      </c>
      <c r="F71" s="17">
        <f t="shared" si="23"/>
        <v>0</v>
      </c>
      <c r="G71" s="17">
        <f t="shared" si="23"/>
        <v>0</v>
      </c>
    </row>
    <row r="72" spans="1:7" x14ac:dyDescent="0.25">
      <c r="A72" s="18" t="s">
        <v>41</v>
      </c>
      <c r="B72" s="16">
        <v>0</v>
      </c>
      <c r="C72" s="16">
        <v>0</v>
      </c>
      <c r="D72" s="16">
        <f t="shared" ref="D72:D75" si="24">B72+C72</f>
        <v>0</v>
      </c>
      <c r="E72" s="16">
        <v>0</v>
      </c>
      <c r="F72" s="16">
        <v>0</v>
      </c>
      <c r="G72" s="16">
        <f t="shared" ref="G72:G75" si="25">D72-E72</f>
        <v>0</v>
      </c>
    </row>
    <row r="73" spans="1:7" ht="30" x14ac:dyDescent="0.25">
      <c r="A73" s="18" t="s">
        <v>42</v>
      </c>
      <c r="B73" s="16">
        <v>0</v>
      </c>
      <c r="C73" s="16">
        <v>0</v>
      </c>
      <c r="D73" s="16">
        <f t="shared" si="24"/>
        <v>0</v>
      </c>
      <c r="E73" s="16">
        <v>0</v>
      </c>
      <c r="F73" s="16">
        <v>0</v>
      </c>
      <c r="G73" s="16">
        <f t="shared" si="25"/>
        <v>0</v>
      </c>
    </row>
    <row r="74" spans="1:7" x14ac:dyDescent="0.25">
      <c r="A74" s="18" t="s">
        <v>43</v>
      </c>
      <c r="B74" s="16">
        <v>0</v>
      </c>
      <c r="C74" s="16">
        <v>0</v>
      </c>
      <c r="D74" s="16">
        <f t="shared" si="24"/>
        <v>0</v>
      </c>
      <c r="E74" s="16">
        <v>0</v>
      </c>
      <c r="F74" s="16">
        <v>0</v>
      </c>
      <c r="G74" s="16">
        <f t="shared" si="25"/>
        <v>0</v>
      </c>
    </row>
    <row r="75" spans="1:7" x14ac:dyDescent="0.25">
      <c r="A75" s="18" t="s">
        <v>44</v>
      </c>
      <c r="B75" s="16">
        <v>0</v>
      </c>
      <c r="C75" s="16">
        <v>0</v>
      </c>
      <c r="D75" s="16">
        <f t="shared" si="24"/>
        <v>0</v>
      </c>
      <c r="E75" s="16">
        <v>0</v>
      </c>
      <c r="F75" s="16">
        <v>0</v>
      </c>
      <c r="G75" s="16">
        <f t="shared" si="25"/>
        <v>0</v>
      </c>
    </row>
    <row r="76" spans="1:7" x14ac:dyDescent="0.25">
      <c r="A76" s="23"/>
      <c r="B76" s="24"/>
      <c r="C76" s="24"/>
      <c r="D76" s="24"/>
      <c r="E76" s="24"/>
      <c r="F76" s="24"/>
      <c r="G76" s="24"/>
    </row>
    <row r="77" spans="1:7" x14ac:dyDescent="0.25">
      <c r="A77" s="21" t="s">
        <v>46</v>
      </c>
      <c r="B77" s="17">
        <f>B43+B9</f>
        <v>130768032.63</v>
      </c>
      <c r="C77" s="17">
        <f t="shared" ref="C77:G77" si="26">C43+C9</f>
        <v>36683298.700000003</v>
      </c>
      <c r="D77" s="17">
        <f t="shared" si="26"/>
        <v>167451331.32999998</v>
      </c>
      <c r="E77" s="17">
        <f t="shared" si="26"/>
        <v>159458115.38</v>
      </c>
      <c r="F77" s="17">
        <f t="shared" si="26"/>
        <v>159458115.38</v>
      </c>
      <c r="G77" s="17">
        <f t="shared" si="26"/>
        <v>7993215.9499999955</v>
      </c>
    </row>
    <row r="78" spans="1:7" x14ac:dyDescent="0.25">
      <c r="A78" s="25"/>
      <c r="B78" s="26"/>
      <c r="C78" s="26"/>
      <c r="D78" s="26"/>
      <c r="E78" s="26"/>
      <c r="F78" s="26"/>
      <c r="G78" s="26"/>
    </row>
    <row r="79" spans="1:7" x14ac:dyDescent="0.25">
      <c r="A79" t="s">
        <v>47</v>
      </c>
    </row>
    <row r="89" spans="1:7" ht="15.75" x14ac:dyDescent="0.25">
      <c r="A89" s="29" t="s">
        <v>48</v>
      </c>
      <c r="B89" s="29"/>
      <c r="C89" s="29"/>
      <c r="E89" s="29" t="s">
        <v>49</v>
      </c>
      <c r="F89" s="29"/>
      <c r="G89" s="29"/>
    </row>
    <row r="90" spans="1:7" ht="15.75" x14ac:dyDescent="0.25">
      <c r="A90" s="29" t="s">
        <v>50</v>
      </c>
      <c r="B90" s="29"/>
      <c r="C90" s="29"/>
      <c r="E90" s="29" t="s">
        <v>51</v>
      </c>
      <c r="F90" s="29"/>
      <c r="G90" s="29"/>
    </row>
  </sheetData>
  <mergeCells count="8">
    <mergeCell ref="A90:C90"/>
    <mergeCell ref="E90:G90"/>
    <mergeCell ref="A1:G1"/>
    <mergeCell ref="A7:A8"/>
    <mergeCell ref="B7:F7"/>
    <mergeCell ref="G7:G8"/>
    <mergeCell ref="A89:C89"/>
    <mergeCell ref="E89:G89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scale="5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2024-10-22T21:34:03Z</dcterms:created>
  <dcterms:modified xsi:type="dcterms:W3CDTF">2025-02-05T15:49:42Z</dcterms:modified>
</cp:coreProperties>
</file>