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3er. trimestre (julio-septiembre)\Trimestre III julio-sept.2024\"/>
    </mc:Choice>
  </mc:AlternateContent>
  <bookViews>
    <workbookView xWindow="0" yWindow="0" windowWidth="24075" windowHeight="5595"/>
  </bookViews>
  <sheets>
    <sheet name="PPI" sheetId="4" r:id="rId1"/>
  </sheets>
  <definedNames>
    <definedName name="_xlnm.Print_Area" localSheetId="0">PPI!$A$1:$Q$46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4" l="1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36" i="4" l="1"/>
  <c r="Q36" i="4"/>
  <c r="I36" i="4" l="1"/>
  <c r="H36" i="4"/>
  <c r="G36" i="4"/>
  <c r="N4" i="4" l="1"/>
  <c r="Q4" i="4"/>
  <c r="P4" i="4"/>
</calcChain>
</file>

<file path=xl/sharedStrings.xml><?xml version="1.0" encoding="utf-8"?>
<sst xmlns="http://schemas.openxmlformats.org/spreadsheetml/2006/main" count="250" uniqueCount="73">
  <si>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</si>
  <si>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</si>
  <si>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</si>
  <si>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</si>
  <si>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</si>
  <si>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</si>
  <si>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</si>
  <si>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</si>
  <si>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</si>
  <si>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</si>
  <si>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</si>
  <si>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</si>
  <si>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</si>
  <si>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</si>
  <si>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</si>
  <si>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</si>
  <si>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</si>
  <si>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</si>
  <si>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</si>
  <si>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</si>
  <si>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</si>
  <si>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E063PB29902399</t>
  </si>
  <si>
    <t>R23 GESTIÓN Y ADMINISTRACIÓN CAPITAL HUMANO</t>
  </si>
  <si>
    <t>5110</t>
  </si>
  <si>
    <t>BIENES MUEBLES</t>
  </si>
  <si>
    <t>SECRETARÍA ACADÉMICA UPG</t>
  </si>
  <si>
    <t>211213036030000</t>
  </si>
  <si>
    <t>M006GB1076</t>
  </si>
  <si>
    <t>ADMINISTRACIÓN DE LOS RECURSOS HUMANOS, MATERIALES, FINANCIEROS Y DE SERVICIOS DE UPG</t>
  </si>
  <si>
    <t>SECRETARÍA ADMINISTRATIVA UPG</t>
  </si>
  <si>
    <t>211213036020000</t>
  </si>
  <si>
    <t>M006GB10762399</t>
  </si>
  <si>
    <t>R23 ADMINISTRACIÓN DE RECURSOS DE LA UPGTO</t>
  </si>
  <si>
    <t>E017PB0670</t>
  </si>
  <si>
    <t>ADMINISTRACIÓN E IMPARTICIÓN DE LOS SERVICIOS EDUCATIVOS EXISTENTES EN UPG</t>
  </si>
  <si>
    <t>5150</t>
  </si>
  <si>
    <t>E017PB06702399</t>
  </si>
  <si>
    <t>R23 ADMINISTRACIÓN DE SERVICIOS EDUCATIVOS</t>
  </si>
  <si>
    <t>E038PB0680</t>
  </si>
  <si>
    <t>OPERACIÓN DE SERVICIOS DE VINCULACIÓN CON EL ENTORNO DE UPG</t>
  </si>
  <si>
    <t>P005PA0672</t>
  </si>
  <si>
    <t>APOYOS PARA LA PROFESIONALIZACIÓN Y ACTUALIZACIÓN DEL PERSONAL UNIVERSITARIO</t>
  </si>
  <si>
    <t>P005PB06742399</t>
  </si>
  <si>
    <t>R23 FORMACIÓN INTEGRAL DE UPG</t>
  </si>
  <si>
    <t>5190</t>
  </si>
  <si>
    <t>E038PB06692399</t>
  </si>
  <si>
    <t>R23 ACTUALIZACIÓN DE PROGRAMAS UPG</t>
  </si>
  <si>
    <t>5230</t>
  </si>
  <si>
    <t>5310</t>
  </si>
  <si>
    <t>5610</t>
  </si>
  <si>
    <t/>
  </si>
  <si>
    <t>5640</t>
  </si>
  <si>
    <t>P005PB0674</t>
  </si>
  <si>
    <t>FORTALECIMIENTO A LA FORMACIÓN INTEGRAL DE UPG</t>
  </si>
  <si>
    <t>5650</t>
  </si>
  <si>
    <t>E017PB06782299</t>
  </si>
  <si>
    <t>R22 MANTENIMIENTO DE INFRAESTRUCTURA DE UPG</t>
  </si>
  <si>
    <t>5660</t>
  </si>
  <si>
    <t>E057PB0671</t>
  </si>
  <si>
    <t>APLICACIÓN DE PLANES DE TRABAJO DE ATENCIÓN A LA DESERCIÓN Y REPROBACIÓN DE UPG</t>
  </si>
  <si>
    <t>5670</t>
  </si>
  <si>
    <t>5690</t>
  </si>
  <si>
    <t>E017QA08932301</t>
  </si>
  <si>
    <t>CONCLUSIÓN DE CONSTRUCCIÓN EDIFICIO LT-3</t>
  </si>
  <si>
    <t>6220</t>
  </si>
  <si>
    <t>OBRA</t>
  </si>
  <si>
    <t>RECTORÍA UPG</t>
  </si>
  <si>
    <t>211213036010000</t>
  </si>
  <si>
    <t>UNIVERSIDAD POLITÉCNICA DE GUANAJUATO
Programas y Proyectos de Inversión
Del 1 de Enero al 30 de Septiembre de 2024</t>
  </si>
  <si>
    <t>LIC. DANIEL RODOLFO TORRES CHONA</t>
  </si>
  <si>
    <t>SECRETARIO ADMINISTRATIVO</t>
  </si>
  <si>
    <t>MTRO. IGNACIO LÓPEZ VALDOVINOS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</si>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</sst>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10" fillId="0" borderId="0" xfId="10" applyFont="1" applyFill="1" applyBorder="1" applyAlignment="1" applyProtection="1">
      <alignment horizontal="center" vertical="top"/>
      <protection locked="0"/>
    </xf>
    <xf numFmtId="0" fontId="10" fillId="0" borderId="0" xfId="10" applyFont="1" applyFill="1" applyBorder="1" applyAlignment="1" applyProtection="1">
      <alignment vertical="top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B1" workbookViewId="0">
      <selection sqref="A1:Q1"/>
    </sheetView>
  </sheetViews>
  <sheetFormatPr baseColWidth="10" defaultRowHeight="15" x14ac:dyDescent="0.25"/>
  <cols>
    <col min="1" max="1" width="16.85546875" bestFit="1" customWidth="1"/>
    <col min="2" max="2" width="69.28515625" bestFit="1" customWidth="1"/>
    <col min="3" max="3" width="6.42578125" bestFit="1" customWidth="1"/>
    <col min="4" max="4" width="13.7109375" bestFit="1" customWidth="1"/>
    <col min="5" max="5" width="13.85546875" bestFit="1" customWidth="1"/>
    <col min="6" max="6" width="28.28515625" bestFit="1" customWidth="1"/>
    <col min="7" max="7" width="11.7109375" bestFit="1" customWidth="1"/>
    <col min="8" max="8" width="12.7109375" bestFit="1" customWidth="1"/>
    <col min="9" max="9" width="11.7109375" bestFit="1" customWidth="1"/>
    <col min="10" max="10" width="10.7109375" bestFit="1" customWidth="1"/>
    <col min="11" max="11" width="9.5703125" bestFit="1" customWidth="1"/>
    <col min="12" max="12" width="9" bestFit="1" customWidth="1"/>
    <col min="13" max="13" width="8.7109375" bestFit="1" customWidth="1"/>
    <col min="14" max="15" width="10.140625" bestFit="1" customWidth="1"/>
    <col min="16" max="16" width="10.7109375" bestFit="1" customWidth="1"/>
    <col min="17" max="17" width="9.5703125" bestFit="1" customWidth="1"/>
  </cols>
  <sheetData>
    <row r="1" spans="1:17" ht="47.1" customHeight="1" x14ac:dyDescent="0.25">
      <c r="A1" s="15" t="s">
        <v>68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80000</v>
      </c>
      <c r="I4" s="10">
        <v>0</v>
      </c>
      <c r="J4" s="5"/>
      <c r="K4" s="5"/>
      <c r="L4" s="5"/>
      <c r="M4" s="8" t="s">
        <v>17</v>
      </c>
      <c r="N4" s="7">
        <f t="shared" ref="N4:N35" si="0">IF(G4&gt;0,I4/G4,0)</f>
        <v>0</v>
      </c>
      <c r="O4" s="7">
        <f t="shared" ref="O4:O35" si="1">IF(H4&gt;0,I4/H4,0)</f>
        <v>0</v>
      </c>
      <c r="P4" s="6">
        <f t="shared" ref="P4:P35" si="2">IF(J4=0,0,L4/J4)</f>
        <v>0</v>
      </c>
      <c r="Q4" s="6">
        <f t="shared" ref="Q4:Q35" si="3">IF(L4=0,0,L4/K4)</f>
        <v>0</v>
      </c>
    </row>
    <row r="5" spans="1:17" ht="22.5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500000</v>
      </c>
      <c r="H5" s="10">
        <v>769500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30</v>
      </c>
      <c r="F6" s="12" t="s">
        <v>29</v>
      </c>
      <c r="G6" s="10">
        <v>0</v>
      </c>
      <c r="H6" s="10">
        <v>70000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33</v>
      </c>
      <c r="B7" s="12" t="s">
        <v>34</v>
      </c>
      <c r="C7" s="12" t="s">
        <v>35</v>
      </c>
      <c r="D7" s="12" t="s">
        <v>24</v>
      </c>
      <c r="E7" s="12" t="s">
        <v>26</v>
      </c>
      <c r="F7" s="12" t="s">
        <v>25</v>
      </c>
      <c r="G7" s="10">
        <v>500000</v>
      </c>
      <c r="H7" s="10">
        <v>550000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36</v>
      </c>
      <c r="B8" s="12" t="s">
        <v>37</v>
      </c>
      <c r="C8" s="12" t="s">
        <v>35</v>
      </c>
      <c r="D8" s="12" t="s">
        <v>24</v>
      </c>
      <c r="E8" s="12" t="s">
        <v>26</v>
      </c>
      <c r="F8" s="12" t="s">
        <v>25</v>
      </c>
      <c r="G8" s="10">
        <v>0</v>
      </c>
      <c r="H8" s="10">
        <v>1205093.67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38</v>
      </c>
      <c r="B9" s="12" t="s">
        <v>39</v>
      </c>
      <c r="C9" s="12" t="s">
        <v>35</v>
      </c>
      <c r="D9" s="12" t="s">
        <v>24</v>
      </c>
      <c r="E9" s="12" t="s">
        <v>26</v>
      </c>
      <c r="F9" s="12" t="s">
        <v>25</v>
      </c>
      <c r="G9" s="10">
        <v>75000</v>
      </c>
      <c r="H9" s="10">
        <v>75000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ht="22.5" x14ac:dyDescent="0.25">
      <c r="A10" s="12" t="s">
        <v>27</v>
      </c>
      <c r="B10" s="12" t="s">
        <v>28</v>
      </c>
      <c r="C10" s="12" t="s">
        <v>35</v>
      </c>
      <c r="D10" s="12" t="s">
        <v>24</v>
      </c>
      <c r="E10" s="12" t="s">
        <v>30</v>
      </c>
      <c r="F10" s="12" t="s">
        <v>29</v>
      </c>
      <c r="G10" s="10">
        <v>2000000</v>
      </c>
      <c r="H10" s="10">
        <v>2000000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31</v>
      </c>
      <c r="B11" s="12" t="s">
        <v>32</v>
      </c>
      <c r="C11" s="12" t="s">
        <v>35</v>
      </c>
      <c r="D11" s="12" t="s">
        <v>24</v>
      </c>
      <c r="E11" s="12" t="s">
        <v>30</v>
      </c>
      <c r="F11" s="12" t="s">
        <v>29</v>
      </c>
      <c r="G11" s="10">
        <v>0</v>
      </c>
      <c r="H11" s="10">
        <v>1115732.6499999999</v>
      </c>
      <c r="I11" s="10">
        <v>1115732.6499999999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1</v>
      </c>
      <c r="P11" s="6">
        <f t="shared" si="2"/>
        <v>0</v>
      </c>
      <c r="Q11" s="6">
        <f t="shared" si="3"/>
        <v>0</v>
      </c>
    </row>
    <row r="12" spans="1:17" ht="22.5" x14ac:dyDescent="0.25">
      <c r="A12" s="12" t="s">
        <v>40</v>
      </c>
      <c r="B12" s="12" t="s">
        <v>41</v>
      </c>
      <c r="C12" s="12" t="s">
        <v>35</v>
      </c>
      <c r="D12" s="12" t="s">
        <v>24</v>
      </c>
      <c r="E12" s="12" t="s">
        <v>26</v>
      </c>
      <c r="F12" s="12" t="s">
        <v>25</v>
      </c>
      <c r="G12" s="10">
        <v>0</v>
      </c>
      <c r="H12" s="10">
        <v>303500</v>
      </c>
      <c r="I12" s="10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42</v>
      </c>
      <c r="B13" s="12" t="s">
        <v>43</v>
      </c>
      <c r="C13" s="12" t="s">
        <v>35</v>
      </c>
      <c r="D13" s="12" t="s">
        <v>24</v>
      </c>
      <c r="E13" s="12" t="s">
        <v>26</v>
      </c>
      <c r="F13" s="12" t="s">
        <v>25</v>
      </c>
      <c r="G13" s="10">
        <v>0</v>
      </c>
      <c r="H13" s="10">
        <v>45000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33</v>
      </c>
      <c r="B14" s="12" t="s">
        <v>34</v>
      </c>
      <c r="C14" s="12" t="s">
        <v>44</v>
      </c>
      <c r="D14" s="12" t="s">
        <v>24</v>
      </c>
      <c r="E14" s="12" t="s">
        <v>26</v>
      </c>
      <c r="F14" s="12" t="s">
        <v>25</v>
      </c>
      <c r="G14" s="10">
        <v>0</v>
      </c>
      <c r="H14" s="10">
        <v>92500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ht="22.5" x14ac:dyDescent="0.25">
      <c r="A15" s="12" t="s">
        <v>27</v>
      </c>
      <c r="B15" s="12" t="s">
        <v>28</v>
      </c>
      <c r="C15" s="12" t="s">
        <v>44</v>
      </c>
      <c r="D15" s="12" t="s">
        <v>24</v>
      </c>
      <c r="E15" s="12" t="s">
        <v>30</v>
      </c>
      <c r="F15" s="12" t="s">
        <v>29</v>
      </c>
      <c r="G15" s="10">
        <v>0</v>
      </c>
      <c r="H15" s="10">
        <v>142500</v>
      </c>
      <c r="I15" s="10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x14ac:dyDescent="0.25">
      <c r="A16" s="12" t="s">
        <v>45</v>
      </c>
      <c r="B16" s="12" t="s">
        <v>46</v>
      </c>
      <c r="C16" s="12" t="s">
        <v>47</v>
      </c>
      <c r="D16" s="12" t="s">
        <v>24</v>
      </c>
      <c r="E16" s="12" t="s">
        <v>26</v>
      </c>
      <c r="F16" s="12" t="s">
        <v>25</v>
      </c>
      <c r="G16" s="10">
        <v>0</v>
      </c>
      <c r="H16" s="10">
        <v>8311.2999999999993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21</v>
      </c>
      <c r="B17" s="12" t="s">
        <v>22</v>
      </c>
      <c r="C17" s="12" t="s">
        <v>47</v>
      </c>
      <c r="D17" s="12" t="s">
        <v>24</v>
      </c>
      <c r="E17" s="12" t="s">
        <v>26</v>
      </c>
      <c r="F17" s="12" t="s">
        <v>25</v>
      </c>
      <c r="G17" s="10">
        <v>0</v>
      </c>
      <c r="H17" s="10">
        <v>30016.27</v>
      </c>
      <c r="I17" s="10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7" ht="22.5" x14ac:dyDescent="0.25">
      <c r="A18" s="12" t="s">
        <v>27</v>
      </c>
      <c r="B18" s="12" t="s">
        <v>28</v>
      </c>
      <c r="C18" s="12" t="s">
        <v>47</v>
      </c>
      <c r="D18" s="12" t="s">
        <v>24</v>
      </c>
      <c r="E18" s="12" t="s">
        <v>30</v>
      </c>
      <c r="F18" s="12" t="s">
        <v>29</v>
      </c>
      <c r="G18" s="10">
        <v>100000</v>
      </c>
      <c r="H18" s="10">
        <v>0</v>
      </c>
      <c r="I18" s="10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7" x14ac:dyDescent="0.25">
      <c r="A19" s="12" t="s">
        <v>31</v>
      </c>
      <c r="B19" s="12" t="s">
        <v>32</v>
      </c>
      <c r="C19" s="12" t="s">
        <v>47</v>
      </c>
      <c r="D19" s="12" t="s">
        <v>24</v>
      </c>
      <c r="E19" s="12" t="s">
        <v>30</v>
      </c>
      <c r="F19" s="12" t="s">
        <v>29</v>
      </c>
      <c r="G19" s="10">
        <v>0</v>
      </c>
      <c r="H19" s="10">
        <v>51672.43</v>
      </c>
      <c r="I19" s="10">
        <v>32516.78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0.62928683632645099</v>
      </c>
      <c r="P19" s="6">
        <f t="shared" si="2"/>
        <v>0</v>
      </c>
      <c r="Q19" s="6">
        <f t="shared" si="3"/>
        <v>0</v>
      </c>
    </row>
    <row r="20" spans="1:17" ht="22.5" x14ac:dyDescent="0.25">
      <c r="A20" s="12" t="s">
        <v>27</v>
      </c>
      <c r="B20" s="12" t="s">
        <v>28</v>
      </c>
      <c r="C20" s="12" t="s">
        <v>48</v>
      </c>
      <c r="D20" s="12" t="s">
        <v>24</v>
      </c>
      <c r="E20" s="12" t="s">
        <v>30</v>
      </c>
      <c r="F20" s="12" t="s">
        <v>29</v>
      </c>
      <c r="G20" s="10">
        <v>100000</v>
      </c>
      <c r="H20" s="10">
        <v>100000</v>
      </c>
      <c r="I20" s="10">
        <v>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7" x14ac:dyDescent="0.25">
      <c r="A21" s="12" t="s">
        <v>33</v>
      </c>
      <c r="B21" s="12" t="s">
        <v>34</v>
      </c>
      <c r="C21" s="12" t="s">
        <v>49</v>
      </c>
      <c r="D21" s="12" t="s">
        <v>24</v>
      </c>
      <c r="E21" s="12" t="s">
        <v>26</v>
      </c>
      <c r="F21" s="12" t="s">
        <v>25</v>
      </c>
      <c r="G21" s="10">
        <v>0</v>
      </c>
      <c r="H21" s="10">
        <v>300000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ht="22.5" x14ac:dyDescent="0.25">
      <c r="A22" s="12" t="s">
        <v>27</v>
      </c>
      <c r="B22" s="12" t="s">
        <v>28</v>
      </c>
      <c r="C22" s="12" t="s">
        <v>49</v>
      </c>
      <c r="D22" s="12" t="s">
        <v>24</v>
      </c>
      <c r="E22" s="12" t="s">
        <v>30</v>
      </c>
      <c r="F22" s="12" t="s">
        <v>29</v>
      </c>
      <c r="G22" s="10">
        <v>0</v>
      </c>
      <c r="H22" s="10">
        <v>300000</v>
      </c>
      <c r="I22" s="10">
        <v>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7" ht="22.5" x14ac:dyDescent="0.25">
      <c r="A23" s="12" t="s">
        <v>50</v>
      </c>
      <c r="B23" s="12" t="s">
        <v>28</v>
      </c>
      <c r="C23" s="12" t="s">
        <v>51</v>
      </c>
      <c r="D23" s="12" t="s">
        <v>24</v>
      </c>
      <c r="E23" s="12" t="s">
        <v>30</v>
      </c>
      <c r="F23" s="12" t="s">
        <v>29</v>
      </c>
      <c r="G23" s="10">
        <v>100000</v>
      </c>
      <c r="H23" s="10">
        <v>0</v>
      </c>
      <c r="I23" s="10">
        <v>0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7" x14ac:dyDescent="0.25">
      <c r="A24" s="12" t="s">
        <v>31</v>
      </c>
      <c r="B24" s="12" t="s">
        <v>32</v>
      </c>
      <c r="C24" s="12" t="s">
        <v>51</v>
      </c>
      <c r="D24" s="12" t="s">
        <v>24</v>
      </c>
      <c r="E24" s="12" t="s">
        <v>30</v>
      </c>
      <c r="F24" s="12" t="s">
        <v>29</v>
      </c>
      <c r="G24" s="10">
        <v>0</v>
      </c>
      <c r="H24" s="10">
        <v>50000</v>
      </c>
      <c r="I24" s="10">
        <v>0</v>
      </c>
      <c r="J24" s="5"/>
      <c r="K24" s="5"/>
      <c r="L24" s="5"/>
      <c r="M24" s="8" t="s">
        <v>17</v>
      </c>
      <c r="N24" s="7">
        <f t="shared" si="0"/>
        <v>0</v>
      </c>
      <c r="O24" s="7">
        <f t="shared" si="1"/>
        <v>0</v>
      </c>
      <c r="P24" s="6">
        <f t="shared" si="2"/>
        <v>0</v>
      </c>
      <c r="Q24" s="6">
        <f t="shared" si="3"/>
        <v>0</v>
      </c>
    </row>
    <row r="25" spans="1:17" x14ac:dyDescent="0.25">
      <c r="A25" s="12" t="s">
        <v>52</v>
      </c>
      <c r="B25" s="12" t="s">
        <v>53</v>
      </c>
      <c r="C25" s="12" t="s">
        <v>54</v>
      </c>
      <c r="D25" s="12" t="s">
        <v>24</v>
      </c>
      <c r="E25" s="12" t="s">
        <v>26</v>
      </c>
      <c r="F25" s="12" t="s">
        <v>25</v>
      </c>
      <c r="G25" s="10">
        <v>100000</v>
      </c>
      <c r="H25" s="10">
        <v>0</v>
      </c>
      <c r="I25" s="10">
        <v>0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0</v>
      </c>
      <c r="P25" s="6">
        <f t="shared" si="2"/>
        <v>0</v>
      </c>
      <c r="Q25" s="6">
        <f t="shared" si="3"/>
        <v>0</v>
      </c>
    </row>
    <row r="26" spans="1:17" x14ac:dyDescent="0.25">
      <c r="A26" s="12" t="s">
        <v>55</v>
      </c>
      <c r="B26" s="12" t="s">
        <v>56</v>
      </c>
      <c r="C26" s="12" t="s">
        <v>57</v>
      </c>
      <c r="D26" s="12" t="s">
        <v>24</v>
      </c>
      <c r="E26" s="12" t="s">
        <v>30</v>
      </c>
      <c r="F26" s="12" t="s">
        <v>29</v>
      </c>
      <c r="G26" s="10">
        <v>0</v>
      </c>
      <c r="H26" s="10">
        <v>0.1</v>
      </c>
      <c r="I26" s="10">
        <v>0</v>
      </c>
      <c r="J26" s="5"/>
      <c r="K26" s="5"/>
      <c r="L26" s="5"/>
      <c r="M26" s="8" t="s">
        <v>17</v>
      </c>
      <c r="N26" s="7">
        <f t="shared" si="0"/>
        <v>0</v>
      </c>
      <c r="O26" s="7">
        <f t="shared" si="1"/>
        <v>0</v>
      </c>
      <c r="P26" s="6">
        <f t="shared" si="2"/>
        <v>0</v>
      </c>
      <c r="Q26" s="6">
        <f t="shared" si="3"/>
        <v>0</v>
      </c>
    </row>
    <row r="27" spans="1:17" ht="22.5" x14ac:dyDescent="0.25">
      <c r="A27" s="12" t="s">
        <v>27</v>
      </c>
      <c r="B27" s="12" t="s">
        <v>28</v>
      </c>
      <c r="C27" s="12" t="s">
        <v>57</v>
      </c>
      <c r="D27" s="12" t="s">
        <v>24</v>
      </c>
      <c r="E27" s="12" t="s">
        <v>30</v>
      </c>
      <c r="F27" s="12" t="s">
        <v>29</v>
      </c>
      <c r="G27" s="10">
        <v>100000</v>
      </c>
      <c r="H27" s="10">
        <v>554203.24</v>
      </c>
      <c r="I27" s="10">
        <v>0</v>
      </c>
      <c r="J27" s="5"/>
      <c r="K27" s="5"/>
      <c r="L27" s="5"/>
      <c r="M27" s="8" t="s">
        <v>17</v>
      </c>
      <c r="N27" s="7">
        <f t="shared" si="0"/>
        <v>0</v>
      </c>
      <c r="O27" s="7">
        <f t="shared" si="1"/>
        <v>0</v>
      </c>
      <c r="P27" s="6">
        <f t="shared" si="2"/>
        <v>0</v>
      </c>
      <c r="Q27" s="6">
        <f t="shared" si="3"/>
        <v>0</v>
      </c>
    </row>
    <row r="28" spans="1:17" x14ac:dyDescent="0.25">
      <c r="A28" s="12" t="s">
        <v>31</v>
      </c>
      <c r="B28" s="12" t="s">
        <v>32</v>
      </c>
      <c r="C28" s="12" t="s">
        <v>57</v>
      </c>
      <c r="D28" s="12" t="s">
        <v>24</v>
      </c>
      <c r="E28" s="12" t="s">
        <v>30</v>
      </c>
      <c r="F28" s="12" t="s">
        <v>29</v>
      </c>
      <c r="G28" s="10">
        <v>0</v>
      </c>
      <c r="H28" s="10">
        <v>25000</v>
      </c>
      <c r="I28" s="10">
        <v>0</v>
      </c>
      <c r="J28" s="5"/>
      <c r="K28" s="5"/>
      <c r="L28" s="5"/>
      <c r="M28" s="8" t="s">
        <v>17</v>
      </c>
      <c r="N28" s="7">
        <f t="shared" si="0"/>
        <v>0</v>
      </c>
      <c r="O28" s="7">
        <f t="shared" si="1"/>
        <v>0</v>
      </c>
      <c r="P28" s="6">
        <f t="shared" si="2"/>
        <v>0</v>
      </c>
      <c r="Q28" s="6">
        <f t="shared" si="3"/>
        <v>0</v>
      </c>
    </row>
    <row r="29" spans="1:17" ht="22.5" x14ac:dyDescent="0.25">
      <c r="A29" s="12" t="s">
        <v>40</v>
      </c>
      <c r="B29" s="12" t="s">
        <v>41</v>
      </c>
      <c r="C29" s="12" t="s">
        <v>57</v>
      </c>
      <c r="D29" s="12" t="s">
        <v>24</v>
      </c>
      <c r="E29" s="12" t="s">
        <v>26</v>
      </c>
      <c r="F29" s="12" t="s">
        <v>25</v>
      </c>
      <c r="G29" s="10">
        <v>0</v>
      </c>
      <c r="H29" s="10">
        <v>3000</v>
      </c>
      <c r="I29" s="10">
        <v>0</v>
      </c>
      <c r="J29" s="5"/>
      <c r="K29" s="5"/>
      <c r="L29" s="5"/>
      <c r="M29" s="8" t="s">
        <v>17</v>
      </c>
      <c r="N29" s="7">
        <f t="shared" si="0"/>
        <v>0</v>
      </c>
      <c r="O29" s="7">
        <f t="shared" si="1"/>
        <v>0</v>
      </c>
      <c r="P29" s="6">
        <f t="shared" si="2"/>
        <v>0</v>
      </c>
      <c r="Q29" s="6">
        <f t="shared" si="3"/>
        <v>0</v>
      </c>
    </row>
    <row r="30" spans="1:17" ht="22.5" x14ac:dyDescent="0.25">
      <c r="A30" s="12" t="s">
        <v>58</v>
      </c>
      <c r="B30" s="12" t="s">
        <v>59</v>
      </c>
      <c r="C30" s="12" t="s">
        <v>60</v>
      </c>
      <c r="D30" s="12" t="s">
        <v>24</v>
      </c>
      <c r="E30" s="12" t="s">
        <v>26</v>
      </c>
      <c r="F30" s="12" t="s">
        <v>25</v>
      </c>
      <c r="G30" s="10">
        <v>0</v>
      </c>
      <c r="H30" s="10">
        <v>89000</v>
      </c>
      <c r="I30" s="10">
        <v>0</v>
      </c>
      <c r="J30" s="5"/>
      <c r="K30" s="5"/>
      <c r="L30" s="5"/>
      <c r="M30" s="8" t="s">
        <v>17</v>
      </c>
      <c r="N30" s="7">
        <f t="shared" si="0"/>
        <v>0</v>
      </c>
      <c r="O30" s="7">
        <f t="shared" si="1"/>
        <v>0</v>
      </c>
      <c r="P30" s="6">
        <f t="shared" si="2"/>
        <v>0</v>
      </c>
      <c r="Q30" s="6">
        <f t="shared" si="3"/>
        <v>0</v>
      </c>
    </row>
    <row r="31" spans="1:17" ht="22.5" x14ac:dyDescent="0.25">
      <c r="A31" s="12" t="s">
        <v>27</v>
      </c>
      <c r="B31" s="12" t="s">
        <v>28</v>
      </c>
      <c r="C31" s="12" t="s">
        <v>60</v>
      </c>
      <c r="D31" s="12" t="s">
        <v>24</v>
      </c>
      <c r="E31" s="12" t="s">
        <v>30</v>
      </c>
      <c r="F31" s="12" t="s">
        <v>29</v>
      </c>
      <c r="G31" s="10">
        <v>0</v>
      </c>
      <c r="H31" s="10">
        <v>875000</v>
      </c>
      <c r="I31" s="10">
        <v>0</v>
      </c>
      <c r="J31" s="5"/>
      <c r="K31" s="5"/>
      <c r="L31" s="5"/>
      <c r="M31" s="8" t="s">
        <v>17</v>
      </c>
      <c r="N31" s="7">
        <f t="shared" si="0"/>
        <v>0</v>
      </c>
      <c r="O31" s="7">
        <f t="shared" si="1"/>
        <v>0</v>
      </c>
      <c r="P31" s="6">
        <f t="shared" si="2"/>
        <v>0</v>
      </c>
      <c r="Q31" s="6">
        <f t="shared" si="3"/>
        <v>0</v>
      </c>
    </row>
    <row r="32" spans="1:17" x14ac:dyDescent="0.25">
      <c r="A32" s="12" t="s">
        <v>31</v>
      </c>
      <c r="B32" s="12" t="s">
        <v>32</v>
      </c>
      <c r="C32" s="12" t="s">
        <v>60</v>
      </c>
      <c r="D32" s="12" t="s">
        <v>24</v>
      </c>
      <c r="E32" s="12" t="s">
        <v>30</v>
      </c>
      <c r="F32" s="12" t="s">
        <v>29</v>
      </c>
      <c r="G32" s="10">
        <v>0</v>
      </c>
      <c r="H32" s="10">
        <v>70000</v>
      </c>
      <c r="I32" s="10">
        <v>0</v>
      </c>
      <c r="J32" s="5"/>
      <c r="K32" s="5"/>
      <c r="L32" s="5"/>
      <c r="M32" s="8" t="s">
        <v>17</v>
      </c>
      <c r="N32" s="7">
        <f t="shared" si="0"/>
        <v>0</v>
      </c>
      <c r="O32" s="7">
        <f t="shared" si="1"/>
        <v>0</v>
      </c>
      <c r="P32" s="6">
        <f t="shared" si="2"/>
        <v>0</v>
      </c>
      <c r="Q32" s="6">
        <f t="shared" si="3"/>
        <v>0</v>
      </c>
    </row>
    <row r="33" spans="1:18" x14ac:dyDescent="0.25">
      <c r="A33" s="12" t="s">
        <v>52</v>
      </c>
      <c r="B33" s="12" t="s">
        <v>53</v>
      </c>
      <c r="C33" s="12" t="s">
        <v>60</v>
      </c>
      <c r="D33" s="12" t="s">
        <v>24</v>
      </c>
      <c r="E33" s="12" t="s">
        <v>26</v>
      </c>
      <c r="F33" s="12" t="s">
        <v>25</v>
      </c>
      <c r="G33" s="10">
        <v>100000</v>
      </c>
      <c r="H33" s="10">
        <v>60000</v>
      </c>
      <c r="I33" s="10">
        <v>0</v>
      </c>
      <c r="J33" s="5"/>
      <c r="K33" s="5"/>
      <c r="L33" s="5"/>
      <c r="M33" s="8" t="s">
        <v>17</v>
      </c>
      <c r="N33" s="7">
        <f t="shared" si="0"/>
        <v>0</v>
      </c>
      <c r="O33" s="7">
        <f t="shared" si="1"/>
        <v>0</v>
      </c>
      <c r="P33" s="6">
        <f t="shared" si="2"/>
        <v>0</v>
      </c>
      <c r="Q33" s="6">
        <f t="shared" si="3"/>
        <v>0</v>
      </c>
    </row>
    <row r="34" spans="1:18" ht="22.5" x14ac:dyDescent="0.25">
      <c r="A34" s="12" t="s">
        <v>27</v>
      </c>
      <c r="B34" s="12" t="s">
        <v>28</v>
      </c>
      <c r="C34" s="12" t="s">
        <v>61</v>
      </c>
      <c r="D34" s="12" t="s">
        <v>24</v>
      </c>
      <c r="E34" s="12" t="s">
        <v>30</v>
      </c>
      <c r="F34" s="12" t="s">
        <v>29</v>
      </c>
      <c r="G34" s="10">
        <v>0</v>
      </c>
      <c r="H34" s="10">
        <v>25000</v>
      </c>
      <c r="I34" s="10">
        <v>0</v>
      </c>
      <c r="J34" s="5"/>
      <c r="K34" s="5"/>
      <c r="L34" s="5"/>
      <c r="M34" s="8" t="s">
        <v>17</v>
      </c>
      <c r="N34" s="7">
        <f t="shared" si="0"/>
        <v>0</v>
      </c>
      <c r="O34" s="7">
        <f t="shared" si="1"/>
        <v>0</v>
      </c>
      <c r="P34" s="6">
        <f t="shared" si="2"/>
        <v>0</v>
      </c>
      <c r="Q34" s="6">
        <f t="shared" si="3"/>
        <v>0</v>
      </c>
    </row>
    <row r="35" spans="1:18" x14ac:dyDescent="0.25">
      <c r="A35" s="12" t="s">
        <v>62</v>
      </c>
      <c r="B35" s="12" t="s">
        <v>63</v>
      </c>
      <c r="C35" s="12" t="s">
        <v>64</v>
      </c>
      <c r="D35" s="12" t="s">
        <v>65</v>
      </c>
      <c r="E35" s="12" t="s">
        <v>67</v>
      </c>
      <c r="F35" s="12" t="s">
        <v>66</v>
      </c>
      <c r="G35" s="10">
        <v>0</v>
      </c>
      <c r="H35" s="10">
        <v>7918941.8700000001</v>
      </c>
      <c r="I35" s="10">
        <v>7918941.8700000001</v>
      </c>
      <c r="J35" s="5"/>
      <c r="K35" s="5"/>
      <c r="L35" s="5"/>
      <c r="M35" s="8" t="s">
        <v>17</v>
      </c>
      <c r="N35" s="7">
        <f t="shared" si="0"/>
        <v>0</v>
      </c>
      <c r="O35" s="7">
        <f t="shared" si="1"/>
        <v>1</v>
      </c>
      <c r="P35" s="6">
        <f t="shared" si="2"/>
        <v>0</v>
      </c>
      <c r="Q35" s="6">
        <f t="shared" si="3"/>
        <v>0</v>
      </c>
    </row>
    <row r="36" spans="1:18" x14ac:dyDescent="0.25">
      <c r="G36" s="11">
        <f>SUM(G4:G35)</f>
        <v>3675000</v>
      </c>
      <c r="H36" s="11">
        <f>SUM(H4:H35)</f>
        <v>16908971.530000001</v>
      </c>
      <c r="I36" s="11">
        <f>SUM(I4:I35)</f>
        <v>9067191.3000000007</v>
      </c>
      <c r="P36" s="14">
        <f t="shared" ref="P36" si="4">IF(J36=0,0,L36/J36)</f>
        <v>0</v>
      </c>
      <c r="Q36" s="14">
        <f t="shared" ref="Q36" si="5">IF(L36=0,0,L36/K36)</f>
        <v>0</v>
      </c>
      <c r="R36" s="13"/>
    </row>
    <row r="37" spans="1:18" x14ac:dyDescent="0.25">
      <c r="P37" s="13"/>
      <c r="Q37" s="13"/>
    </row>
    <row r="45" spans="1:18" x14ac:dyDescent="0.25">
      <c r="B45" s="23" t="s">
        <v>71</v>
      </c>
      <c r="C45" s="23"/>
      <c r="D45" s="23"/>
      <c r="E45" s="24"/>
      <c r="F45" s="24"/>
      <c r="K45" s="23" t="s">
        <v>69</v>
      </c>
      <c r="L45" s="23"/>
      <c r="M45" s="23"/>
      <c r="N45" s="23"/>
      <c r="O45" s="23"/>
      <c r="P45" s="23"/>
      <c r="Q45" s="23"/>
    </row>
    <row r="46" spans="1:18" x14ac:dyDescent="0.25">
      <c r="B46" s="23" t="s">
        <v>72</v>
      </c>
      <c r="C46" s="23"/>
      <c r="D46" s="23"/>
      <c r="E46" s="24"/>
      <c r="F46" s="24"/>
      <c r="K46" s="23" t="s">
        <v>70</v>
      </c>
      <c r="L46" s="23"/>
      <c r="M46" s="23"/>
      <c r="N46" s="23"/>
      <c r="O46" s="23"/>
      <c r="P46" s="23"/>
      <c r="Q46" s="23"/>
    </row>
  </sheetData>
  <mergeCells count="9">
    <mergeCell ref="K45:Q45"/>
    <mergeCell ref="K46:Q46"/>
    <mergeCell ref="B45:D45"/>
    <mergeCell ref="B46:D46"/>
    <mergeCell ref="A1:Q1"/>
    <mergeCell ref="G2:I2"/>
    <mergeCell ref="J2:M2"/>
    <mergeCell ref="N2:O2"/>
    <mergeCell ref="P2:Q2"/>
  </mergeCells>
  <printOptions horizontalCentered="1"/>
  <pageMargins left="0" right="0.11811023622047245" top="1.1417322834645669" bottom="0.9448818897637796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GEORGINA GUERRERO SAUCILLO</cp:lastModifiedBy>
  <cp:lastPrinted>2024-10-15T14:43:35Z</cp:lastPrinted>
  <dcterms:created xsi:type="dcterms:W3CDTF">2023-06-21T19:35:53Z</dcterms:created>
  <dcterms:modified xsi:type="dcterms:W3CDTF">2024-10-15T14:43:45Z</dcterms:modified>
</cp:coreProperties>
</file>