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GUERRERO\Documents\2024 PILI\Transparencia y publicacion ESTADOS FINANCIEROS DEL 2024\Diciembre\5.-INFORMACION PRESUPUESTAL\04-EAEPEEA\"/>
    </mc:Choice>
  </mc:AlternateContent>
  <bookViews>
    <workbookView xWindow="0" yWindow="0" windowWidth="28800" windowHeight="11430"/>
  </bookViews>
  <sheets>
    <sheet name="CA" sheetId="1" r:id="rId1"/>
    <sheet name="CTG" sheetId="2" r:id="rId2"/>
  </sheets>
  <definedNames>
    <definedName name="_xlnm.Print_Area" localSheetId="0">CA!$A$1:$G$63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  <c r="E16" i="2"/>
  <c r="C16" i="2"/>
  <c r="B16" i="2"/>
  <c r="G14" i="2"/>
  <c r="D14" i="2"/>
  <c r="D12" i="2"/>
  <c r="G12" i="2" s="1"/>
  <c r="G10" i="2"/>
  <c r="D10" i="2"/>
  <c r="D8" i="2"/>
  <c r="G8" i="2" s="1"/>
  <c r="D6" i="2"/>
  <c r="D16" i="2" s="1"/>
  <c r="G6" i="2" l="1"/>
  <c r="G16" i="2" s="1"/>
  <c r="F51" i="1"/>
  <c r="E51" i="1"/>
  <c r="C51" i="1"/>
  <c r="B51" i="1"/>
  <c r="D49" i="1"/>
  <c r="G49" i="1" s="1"/>
  <c r="D47" i="1"/>
  <c r="G47" i="1" s="1"/>
  <c r="D45" i="1"/>
  <c r="G45" i="1" s="1"/>
  <c r="D43" i="1"/>
  <c r="G43" i="1" s="1"/>
  <c r="D41" i="1"/>
  <c r="G41" i="1" s="1"/>
  <c r="G39" i="1"/>
  <c r="D39" i="1"/>
  <c r="G37" i="1"/>
  <c r="G51" i="1" s="1"/>
  <c r="D37" i="1"/>
  <c r="D51" i="1" s="1"/>
  <c r="F29" i="1"/>
  <c r="E29" i="1"/>
  <c r="C29" i="1"/>
  <c r="B29" i="1"/>
  <c r="D27" i="1"/>
  <c r="G27" i="1" s="1"/>
  <c r="D26" i="1"/>
  <c r="G26" i="1" s="1"/>
  <c r="D25" i="1"/>
  <c r="D29" i="1" s="1"/>
  <c r="G24" i="1"/>
  <c r="D24" i="1"/>
  <c r="F15" i="1"/>
  <c r="E15" i="1"/>
  <c r="C15" i="1"/>
  <c r="B15" i="1"/>
  <c r="D13" i="1"/>
  <c r="G13" i="1" s="1"/>
  <c r="D12" i="1"/>
  <c r="G12" i="1" s="1"/>
  <c r="D11" i="1"/>
  <c r="G11" i="1" s="1"/>
  <c r="G10" i="1"/>
  <c r="D10" i="1"/>
  <c r="G9" i="1"/>
  <c r="D9" i="1"/>
  <c r="G8" i="1"/>
  <c r="D8" i="1"/>
  <c r="G7" i="1"/>
  <c r="D7" i="1"/>
  <c r="D15" i="1" s="1"/>
  <c r="G15" i="1" l="1"/>
  <c r="G25" i="1"/>
  <c r="G29" i="1" s="1"/>
</calcChain>
</file>

<file path=xl/sharedStrings.xml><?xml version="1.0" encoding="utf-8"?>
<sst xmlns="http://schemas.openxmlformats.org/spreadsheetml/2006/main" count="80" uniqueCount="43">
  <si>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</si>
  <si>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</si>
  <si>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</si>
  <si>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</si>
  <si>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</si>
  <si>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</si>
  <si>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</si>
  <si>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</si>
  <si>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</si>
  <si>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</si>
  <si>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211213036010000 RECTORÍA UPG</t>
  </si>
  <si>
    <t>211213036020000 SECRETARÍA ADMINISTRATIV</t>
  </si>
  <si>
    <t>211213036030000 SECRETARÍA ACADÉMICA UPG</t>
  </si>
  <si>
    <t>211213036060000 JURÍDICO UPG</t>
  </si>
  <si>
    <t>Dependencia o Unidad Administrativa 5</t>
  </si>
  <si>
    <t>Dependencia o Unidad Administrativa 6</t>
  </si>
  <si>
    <t>Dependencia o Unidad Administrativa 7</t>
  </si>
  <si>
    <t>Total del Gasto</t>
  </si>
  <si>
    <t>Poder Ejecutivo</t>
  </si>
  <si>
    <t>Poder Legislativo</t>
  </si>
  <si>
    <t>Poder Judicial</t>
  </si>
  <si>
    <t>Órganismos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</si>
  <si>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</si>
  <si>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</si>
  <si>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</si>
  <si>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</si>
  <si>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</si>
  <si>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Financieras No Monetarias con Participación Estatal Mayoritaria</t>
  </si>
  <si>
    <t>Fideicomisos Financieros Públicos con Participación Estatal Mayoritaria</t>
  </si>
  <si>
    <t>“Bajo protesta de decir verdad declaramos que los Estados Financieros y sus notas, son razonablemente correctos y son responsabilidad del emisor”</t>
  </si>
  <si>
    <t>MTRO. IGNACIO LÓPEZ VALDOVINOS</t>
  </si>
  <si>
    <t>LIC. DANIEL RODOLFO TORRES CHONA</t>
  </si>
  <si>
    <t>RECTOR</t>
  </si>
  <si>
    <t>SECRETARIO ADMINISTRATIVO</t>
  </si>
  <si>
    <t>UNIVERSIDAD POLITÉCNICA DE GUANAJUATO
Estado Analítico del Ejercicio del Presupuesto de Egresos
Clasificación Administrativa
Del 1 de Enero al 31 de Diciembre de 2024</t>
  </si>
  <si>
    <t>UNIVERSIDAD POLITÉCNICA DE GUANAJUATO
Estado Analítico del Ejercicio del Presupuesto de Egresos
Clasificación Administrativa (Poderes)
Del 1 de Enero al 31 de Diciembre de 2024</t>
  </si>
  <si>
    <t>UNIVERSIDAD POLITÉCNICA DE GUANAJUATO
Estado Analítico del Ejercicio del Presupuesto de Egresos
Clasificación Administrativa (Sector Paraestatal)
Del 1 de Enero al 31 de Diciembre de 2024</t>
  </si>
  <si>
    <t>UNIVERSIDAD POLITÉCNICA DE GUANAJUATO
Estado Analítico del Ejercicio del Presupuesto de Egresos
Clasificación Económica (por Tipo de Gasto)
Del 1 de Enero al 31 de Diciembre de 2024</t>
  </si>
  <si>
    <t>Gasto Corriente</t>
  </si>
  <si>
    <t>Gasto de Capital</t>
  </si>
  <si>
    <t>Amortización de la Deuda y Disminución de Pasivos</t>
  </si>
  <si>
    <t>Pensiones y Jubilaciones</t>
  </si>
  <si>
    <t>Participaciones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</si>
</sst>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6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>
      <alignment vertical="center"/>
    </xf>
    <xf numFmtId="0" fontId="2" fillId="2" borderId="7" xfId="1" applyFont="1" applyFill="1" applyBorder="1" applyAlignment="1" applyProtection="1">
      <alignment vertical="center" wrapText="1"/>
      <protection locked="0"/>
    </xf>
    <xf numFmtId="0" fontId="2" fillId="2" borderId="8" xfId="1" applyFont="1" applyFill="1" applyBorder="1" applyAlignment="1" applyProtection="1">
      <alignment vertical="center" wrapText="1"/>
      <protection locked="0"/>
    </xf>
    <xf numFmtId="0" fontId="2" fillId="2" borderId="9" xfId="1" applyFont="1" applyFill="1" applyBorder="1" applyAlignment="1" applyProtection="1">
      <alignment vertical="center" wrapText="1"/>
      <protection locked="0"/>
    </xf>
    <xf numFmtId="0" fontId="2" fillId="2" borderId="11" xfId="1" applyFont="1" applyFill="1" applyBorder="1" applyAlignment="1">
      <alignment horizontal="center" vertical="center"/>
    </xf>
    <xf numFmtId="4" fontId="2" fillId="2" borderId="12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vertical="center"/>
    </xf>
    <xf numFmtId="0" fontId="2" fillId="2" borderId="12" xfId="1" applyFont="1" applyFill="1" applyBorder="1" applyAlignment="1">
      <alignment horizontal="center" vertical="center" wrapText="1"/>
    </xf>
    <xf numFmtId="0" fontId="3" fillId="0" borderId="10" xfId="1" applyFont="1" applyBorder="1" applyAlignment="1">
      <alignment horizontal="left" vertical="center" indent="1"/>
    </xf>
    <xf numFmtId="4" fontId="3" fillId="0" borderId="10" xfId="1" applyNumberFormat="1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indent="1"/>
      <protection locked="0"/>
    </xf>
    <xf numFmtId="4" fontId="3" fillId="0" borderId="14" xfId="0" applyNumberFormat="1" applyFont="1" applyBorder="1" applyProtection="1">
      <protection locked="0"/>
    </xf>
    <xf numFmtId="0" fontId="3" fillId="0" borderId="13" xfId="0" applyFont="1" applyBorder="1" applyAlignment="1" applyProtection="1">
      <alignment horizontal="left" indent="1"/>
      <protection locked="0"/>
    </xf>
    <xf numFmtId="0" fontId="2" fillId="0" borderId="12" xfId="0" applyFont="1" applyBorder="1" applyAlignment="1" applyProtection="1">
      <alignment horizontal="center"/>
      <protection locked="0"/>
    </xf>
    <xf numFmtId="4" fontId="2" fillId="0" borderId="12" xfId="0" applyNumberFormat="1" applyFont="1" applyBorder="1" applyProtection="1">
      <protection locked="0"/>
    </xf>
    <xf numFmtId="0" fontId="2" fillId="0" borderId="10" xfId="1" applyFont="1" applyBorder="1" applyAlignment="1">
      <alignment vertical="center"/>
    </xf>
    <xf numFmtId="0" fontId="2" fillId="0" borderId="14" xfId="1" applyFont="1" applyBorder="1" applyAlignment="1">
      <alignment horizontal="center" vertical="center" wrapText="1"/>
    </xf>
    <xf numFmtId="0" fontId="0" fillId="0" borderId="14" xfId="0" applyBorder="1" applyAlignment="1" applyProtection="1">
      <alignment horizontal="left" indent="1"/>
      <protection locked="0"/>
    </xf>
    <xf numFmtId="0" fontId="0" fillId="0" borderId="13" xfId="0" applyBorder="1" applyAlignment="1" applyProtection="1">
      <alignment horizontal="left" indent="1"/>
      <protection locked="0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left" wrapText="1" indent="1"/>
      <protection locked="0"/>
    </xf>
    <xf numFmtId="0" fontId="0" fillId="0" borderId="13" xfId="0" applyBorder="1" applyAlignment="1" applyProtection="1">
      <alignment horizontal="left" wrapText="1" indent="1"/>
      <protection locked="0"/>
    </xf>
    <xf numFmtId="0" fontId="5" fillId="0" borderId="0" xfId="2" applyFont="1" applyFill="1" applyBorder="1" applyAlignment="1" applyProtection="1">
      <alignment horizontal="center" vertical="top"/>
      <protection locked="0"/>
    </xf>
    <xf numFmtId="0" fontId="5" fillId="0" borderId="0" xfId="2" applyFont="1" applyFill="1" applyBorder="1" applyAlignment="1" applyProtection="1">
      <alignment horizontal="center" vertical="top"/>
      <protection locked="0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Border="1"/>
    <xf numFmtId="0" fontId="3" fillId="0" borderId="13" xfId="0" applyFont="1" applyBorder="1"/>
    <xf numFmtId="4" fontId="3" fillId="0" borderId="13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5" fillId="0" borderId="0" xfId="2" applyFont="1" applyFill="1" applyBorder="1" applyAlignment="1" applyProtection="1">
      <alignment horizontal="center" vertical="top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4" fontId="2" fillId="2" borderId="10" xfId="1" applyNumberFormat="1" applyFont="1" applyFill="1" applyBorder="1" applyAlignment="1">
      <alignment horizontal="center" vertical="center" wrapText="1"/>
    </xf>
    <xf numFmtId="4" fontId="2" fillId="2" borderId="13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showGridLines="0" tabSelected="1" workbookViewId="0">
      <selection activeCell="A20" sqref="A20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35" t="s">
        <v>34</v>
      </c>
      <c r="B1" s="36"/>
      <c r="C1" s="36"/>
      <c r="D1" s="36"/>
      <c r="E1" s="36"/>
      <c r="F1" s="36"/>
      <c r="G1" s="37"/>
    </row>
    <row r="2" spans="1:7" ht="12.6" customHeight="1" x14ac:dyDescent="0.2">
      <c r="A2" s="2"/>
      <c r="B2" s="3"/>
      <c r="C2" s="3"/>
      <c r="D2" s="3"/>
      <c r="E2" s="3"/>
      <c r="F2" s="3"/>
      <c r="G2" s="4"/>
    </row>
    <row r="3" spans="1:7" x14ac:dyDescent="0.2">
      <c r="A3" s="5"/>
      <c r="B3" s="6"/>
      <c r="C3" s="7"/>
      <c r="D3" s="24" t="s">
        <v>0</v>
      </c>
      <c r="E3" s="7"/>
      <c r="F3" s="8"/>
      <c r="G3" s="38" t="s">
        <v>1</v>
      </c>
    </row>
    <row r="4" spans="1:7" ht="24.95" customHeight="1" x14ac:dyDescent="0.2">
      <c r="A4" s="9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39"/>
    </row>
    <row r="5" spans="1:7" x14ac:dyDescent="0.2">
      <c r="A5" s="11"/>
      <c r="B5" s="12">
        <v>1</v>
      </c>
      <c r="C5" s="12">
        <v>2</v>
      </c>
      <c r="D5" s="12" t="s">
        <v>8</v>
      </c>
      <c r="E5" s="12">
        <v>4</v>
      </c>
      <c r="F5" s="12">
        <v>5</v>
      </c>
      <c r="G5" s="12" t="s">
        <v>9</v>
      </c>
    </row>
    <row r="6" spans="1:7" x14ac:dyDescent="0.2">
      <c r="A6" s="13"/>
      <c r="B6" s="14"/>
      <c r="C6" s="14"/>
      <c r="D6" s="14"/>
      <c r="E6" s="14"/>
      <c r="F6" s="14"/>
      <c r="G6" s="14"/>
    </row>
    <row r="7" spans="1:7" x14ac:dyDescent="0.2">
      <c r="A7" s="15" t="s">
        <v>10</v>
      </c>
      <c r="B7" s="16">
        <v>12584008.390000001</v>
      </c>
      <c r="C7" s="16">
        <v>18032951.300000001</v>
      </c>
      <c r="D7" s="16">
        <f>B7+C7</f>
        <v>30616959.690000001</v>
      </c>
      <c r="E7" s="16">
        <v>30000277.219999999</v>
      </c>
      <c r="F7" s="16">
        <v>30000277.219999999</v>
      </c>
      <c r="G7" s="16">
        <f>D7-E7</f>
        <v>616682.47000000253</v>
      </c>
    </row>
    <row r="8" spans="1:7" x14ac:dyDescent="0.2">
      <c r="A8" s="15" t="s">
        <v>11</v>
      </c>
      <c r="B8" s="16">
        <v>27881345.800000001</v>
      </c>
      <c r="C8" s="16">
        <v>12917995.01</v>
      </c>
      <c r="D8" s="16">
        <f t="shared" ref="D8:D13" si="0">B8+C8</f>
        <v>40799340.810000002</v>
      </c>
      <c r="E8" s="16">
        <v>37162910.789999999</v>
      </c>
      <c r="F8" s="16">
        <v>37162910.789999999</v>
      </c>
      <c r="G8" s="16">
        <f t="shared" ref="G8:G13" si="1">D8-E8</f>
        <v>3636430.0200000033</v>
      </c>
    </row>
    <row r="9" spans="1:7" x14ac:dyDescent="0.2">
      <c r="A9" s="15" t="s">
        <v>12</v>
      </c>
      <c r="B9" s="16">
        <v>89411563.480000004</v>
      </c>
      <c r="C9" s="16">
        <v>5732352.3899999997</v>
      </c>
      <c r="D9" s="16">
        <f t="shared" si="0"/>
        <v>95143915.870000005</v>
      </c>
      <c r="E9" s="16">
        <v>91575979.590000004</v>
      </c>
      <c r="F9" s="16">
        <v>91575979.590000004</v>
      </c>
      <c r="G9" s="16">
        <f t="shared" si="1"/>
        <v>3567936.2800000012</v>
      </c>
    </row>
    <row r="10" spans="1:7" x14ac:dyDescent="0.2">
      <c r="A10" s="15" t="s">
        <v>13</v>
      </c>
      <c r="B10" s="16">
        <v>891114.96</v>
      </c>
      <c r="C10" s="16">
        <v>0</v>
      </c>
      <c r="D10" s="16">
        <f t="shared" si="0"/>
        <v>891114.96</v>
      </c>
      <c r="E10" s="16">
        <v>718947.78</v>
      </c>
      <c r="F10" s="16">
        <v>718947.78</v>
      </c>
      <c r="G10" s="16">
        <f t="shared" si="1"/>
        <v>172167.17999999993</v>
      </c>
    </row>
    <row r="11" spans="1:7" x14ac:dyDescent="0.2">
      <c r="A11" s="15" t="s">
        <v>14</v>
      </c>
      <c r="B11" s="16">
        <v>0</v>
      </c>
      <c r="C11" s="16">
        <v>0</v>
      </c>
      <c r="D11" s="16">
        <f t="shared" si="0"/>
        <v>0</v>
      </c>
      <c r="E11" s="16">
        <v>0</v>
      </c>
      <c r="F11" s="16">
        <v>0</v>
      </c>
      <c r="G11" s="16">
        <f t="shared" si="1"/>
        <v>0</v>
      </c>
    </row>
    <row r="12" spans="1:7" x14ac:dyDescent="0.2">
      <c r="A12" s="15" t="s">
        <v>15</v>
      </c>
      <c r="B12" s="16">
        <v>0</v>
      </c>
      <c r="C12" s="16">
        <v>0</v>
      </c>
      <c r="D12" s="16">
        <f t="shared" si="0"/>
        <v>0</v>
      </c>
      <c r="E12" s="16">
        <v>0</v>
      </c>
      <c r="F12" s="16">
        <v>0</v>
      </c>
      <c r="G12" s="16">
        <f t="shared" si="1"/>
        <v>0</v>
      </c>
    </row>
    <row r="13" spans="1:7" x14ac:dyDescent="0.2">
      <c r="A13" s="15" t="s">
        <v>16</v>
      </c>
      <c r="B13" s="16">
        <v>0</v>
      </c>
      <c r="C13" s="16">
        <v>0</v>
      </c>
      <c r="D13" s="16">
        <f t="shared" si="0"/>
        <v>0</v>
      </c>
      <c r="E13" s="16">
        <v>0</v>
      </c>
      <c r="F13" s="16">
        <v>0</v>
      </c>
      <c r="G13" s="16">
        <f t="shared" si="1"/>
        <v>0</v>
      </c>
    </row>
    <row r="14" spans="1:7" x14ac:dyDescent="0.2">
      <c r="A14" s="17"/>
      <c r="B14" s="16"/>
      <c r="C14" s="16"/>
      <c r="D14" s="16"/>
      <c r="E14" s="16"/>
      <c r="F14" s="16"/>
      <c r="G14" s="16"/>
    </row>
    <row r="15" spans="1:7" x14ac:dyDescent="0.2">
      <c r="A15" s="18" t="s">
        <v>17</v>
      </c>
      <c r="B15" s="19">
        <f t="shared" ref="B15:G15" si="2">SUM(B7:B14)</f>
        <v>130768032.63</v>
      </c>
      <c r="C15" s="19">
        <f t="shared" si="2"/>
        <v>36683298.700000003</v>
      </c>
      <c r="D15" s="19">
        <f t="shared" si="2"/>
        <v>167451331.33000001</v>
      </c>
      <c r="E15" s="19">
        <f t="shared" si="2"/>
        <v>159458115.38</v>
      </c>
      <c r="F15" s="19">
        <f t="shared" si="2"/>
        <v>159458115.38</v>
      </c>
      <c r="G15" s="19">
        <f t="shared" si="2"/>
        <v>7993215.9500000067</v>
      </c>
    </row>
    <row r="18" spans="1:7" ht="45" customHeight="1" x14ac:dyDescent="0.2">
      <c r="A18" s="35" t="s">
        <v>35</v>
      </c>
      <c r="B18" s="36"/>
      <c r="C18" s="36"/>
      <c r="D18" s="36"/>
      <c r="E18" s="36"/>
      <c r="F18" s="36"/>
      <c r="G18" s="37"/>
    </row>
    <row r="19" spans="1:7" ht="15" customHeight="1" x14ac:dyDescent="0.2">
      <c r="A19" s="2"/>
      <c r="B19" s="3"/>
      <c r="C19" s="3"/>
      <c r="D19" s="3"/>
      <c r="E19" s="3"/>
      <c r="F19" s="3"/>
      <c r="G19" s="4"/>
    </row>
    <row r="20" spans="1:7" x14ac:dyDescent="0.2">
      <c r="A20" s="5"/>
      <c r="B20" s="6"/>
      <c r="C20" s="7"/>
      <c r="D20" s="24" t="s">
        <v>0</v>
      </c>
      <c r="E20" s="7"/>
      <c r="F20" s="8"/>
      <c r="G20" s="38" t="s">
        <v>1</v>
      </c>
    </row>
    <row r="21" spans="1:7" ht="22.5" x14ac:dyDescent="0.2">
      <c r="A21" s="9" t="s">
        <v>2</v>
      </c>
      <c r="B21" s="10" t="s">
        <v>3</v>
      </c>
      <c r="C21" s="10" t="s">
        <v>4</v>
      </c>
      <c r="D21" s="10" t="s">
        <v>5</v>
      </c>
      <c r="E21" s="10" t="s">
        <v>6</v>
      </c>
      <c r="F21" s="10" t="s">
        <v>7</v>
      </c>
      <c r="G21" s="39"/>
    </row>
    <row r="22" spans="1:7" x14ac:dyDescent="0.2">
      <c r="A22" s="11"/>
      <c r="B22" s="12">
        <v>1</v>
      </c>
      <c r="C22" s="12">
        <v>2</v>
      </c>
      <c r="D22" s="12" t="s">
        <v>8</v>
      </c>
      <c r="E22" s="12">
        <v>4</v>
      </c>
      <c r="F22" s="12">
        <v>5</v>
      </c>
      <c r="G22" s="12" t="s">
        <v>9</v>
      </c>
    </row>
    <row r="23" spans="1:7" x14ac:dyDescent="0.2">
      <c r="A23" s="20"/>
      <c r="B23" s="21"/>
      <c r="C23" s="21"/>
      <c r="D23" s="21"/>
      <c r="E23" s="21"/>
      <c r="F23" s="21"/>
      <c r="G23" s="21"/>
    </row>
    <row r="24" spans="1:7" x14ac:dyDescent="0.2">
      <c r="A24" s="22" t="s">
        <v>18</v>
      </c>
      <c r="B24" s="16">
        <v>0</v>
      </c>
      <c r="C24" s="16">
        <v>0</v>
      </c>
      <c r="D24" s="16">
        <f>B24+C24</f>
        <v>0</v>
      </c>
      <c r="E24" s="16">
        <v>0</v>
      </c>
      <c r="F24" s="16">
        <v>0</v>
      </c>
      <c r="G24" s="16">
        <f>D24-E24</f>
        <v>0</v>
      </c>
    </row>
    <row r="25" spans="1:7" x14ac:dyDescent="0.2">
      <c r="A25" s="22" t="s">
        <v>19</v>
      </c>
      <c r="B25" s="16">
        <v>0</v>
      </c>
      <c r="C25" s="16">
        <v>0</v>
      </c>
      <c r="D25" s="16">
        <f t="shared" ref="D25:D27" si="3">B25+C25</f>
        <v>0</v>
      </c>
      <c r="E25" s="16">
        <v>0</v>
      </c>
      <c r="F25" s="16">
        <v>0</v>
      </c>
      <c r="G25" s="16">
        <f t="shared" ref="G25:G27" si="4">D25-E25</f>
        <v>0</v>
      </c>
    </row>
    <row r="26" spans="1:7" x14ac:dyDescent="0.2">
      <c r="A26" s="22" t="s">
        <v>20</v>
      </c>
      <c r="B26" s="16">
        <v>0</v>
      </c>
      <c r="C26" s="16">
        <v>0</v>
      </c>
      <c r="D26" s="16">
        <f t="shared" si="3"/>
        <v>0</v>
      </c>
      <c r="E26" s="16">
        <v>0</v>
      </c>
      <c r="F26" s="16">
        <v>0</v>
      </c>
      <c r="G26" s="16">
        <f t="shared" si="4"/>
        <v>0</v>
      </c>
    </row>
    <row r="27" spans="1:7" x14ac:dyDescent="0.2">
      <c r="A27" s="22" t="s">
        <v>21</v>
      </c>
      <c r="B27" s="16">
        <v>0</v>
      </c>
      <c r="C27" s="16">
        <v>0</v>
      </c>
      <c r="D27" s="16">
        <f t="shared" si="3"/>
        <v>0</v>
      </c>
      <c r="E27" s="16">
        <v>0</v>
      </c>
      <c r="F27" s="16">
        <v>0</v>
      </c>
      <c r="G27" s="16">
        <f t="shared" si="4"/>
        <v>0</v>
      </c>
    </row>
    <row r="28" spans="1:7" x14ac:dyDescent="0.2">
      <c r="A28" s="23"/>
      <c r="B28" s="16"/>
      <c r="C28" s="16"/>
      <c r="D28" s="16"/>
      <c r="E28" s="16"/>
      <c r="F28" s="16"/>
      <c r="G28" s="16"/>
    </row>
    <row r="29" spans="1:7" x14ac:dyDescent="0.2">
      <c r="A29" s="18" t="s">
        <v>17</v>
      </c>
      <c r="B29" s="19">
        <f t="shared" ref="B29:G29" si="5">SUM(B24:B27)</f>
        <v>0</v>
      </c>
      <c r="C29" s="19">
        <f t="shared" si="5"/>
        <v>0</v>
      </c>
      <c r="D29" s="19">
        <f t="shared" si="5"/>
        <v>0</v>
      </c>
      <c r="E29" s="19">
        <f t="shared" si="5"/>
        <v>0</v>
      </c>
      <c r="F29" s="19">
        <f t="shared" si="5"/>
        <v>0</v>
      </c>
      <c r="G29" s="19">
        <f t="shared" si="5"/>
        <v>0</v>
      </c>
    </row>
    <row r="32" spans="1:7" ht="45" customHeight="1" x14ac:dyDescent="0.2">
      <c r="A32" s="40" t="s">
        <v>36</v>
      </c>
      <c r="B32" s="41"/>
      <c r="C32" s="41"/>
      <c r="D32" s="41"/>
      <c r="E32" s="41"/>
      <c r="F32" s="41"/>
      <c r="G32" s="42"/>
    </row>
    <row r="33" spans="1:7" x14ac:dyDescent="0.2">
      <c r="A33" s="5"/>
      <c r="B33" s="6"/>
      <c r="C33" s="7"/>
      <c r="D33" s="24" t="s">
        <v>0</v>
      </c>
      <c r="E33" s="7"/>
      <c r="F33" s="8"/>
      <c r="G33" s="38" t="s">
        <v>1</v>
      </c>
    </row>
    <row r="34" spans="1:7" ht="22.5" x14ac:dyDescent="0.2">
      <c r="A34" s="9" t="s">
        <v>2</v>
      </c>
      <c r="B34" s="10" t="s">
        <v>3</v>
      </c>
      <c r="C34" s="10" t="s">
        <v>4</v>
      </c>
      <c r="D34" s="10" t="s">
        <v>5</v>
      </c>
      <c r="E34" s="10" t="s">
        <v>6</v>
      </c>
      <c r="F34" s="10" t="s">
        <v>7</v>
      </c>
      <c r="G34" s="39"/>
    </row>
    <row r="35" spans="1:7" x14ac:dyDescent="0.2">
      <c r="A35" s="11"/>
      <c r="B35" s="12">
        <v>1</v>
      </c>
      <c r="C35" s="12">
        <v>2</v>
      </c>
      <c r="D35" s="12" t="s">
        <v>8</v>
      </c>
      <c r="E35" s="12">
        <v>4</v>
      </c>
      <c r="F35" s="12">
        <v>5</v>
      </c>
      <c r="G35" s="12" t="s">
        <v>9</v>
      </c>
    </row>
    <row r="36" spans="1:7" x14ac:dyDescent="0.2">
      <c r="A36" s="20"/>
      <c r="B36" s="21"/>
      <c r="C36" s="21"/>
      <c r="D36" s="21"/>
      <c r="E36" s="21"/>
      <c r="F36" s="21"/>
      <c r="G36" s="21"/>
    </row>
    <row r="37" spans="1:7" x14ac:dyDescent="0.2">
      <c r="A37" s="25" t="s">
        <v>22</v>
      </c>
      <c r="B37" s="16">
        <v>130768032.63</v>
      </c>
      <c r="C37" s="16">
        <v>36683298.700000003</v>
      </c>
      <c r="D37" s="16">
        <f t="shared" ref="D37:D49" si="6">B37+C37</f>
        <v>167451331.32999998</v>
      </c>
      <c r="E37" s="16">
        <v>159458115.38</v>
      </c>
      <c r="F37" s="16">
        <v>159458115.38</v>
      </c>
      <c r="G37" s="16">
        <f t="shared" ref="G37:G49" si="7">D37-E37</f>
        <v>7993215.9499999881</v>
      </c>
    </row>
    <row r="38" spans="1:7" x14ac:dyDescent="0.2">
      <c r="A38" s="25"/>
      <c r="B38" s="16"/>
      <c r="C38" s="16"/>
      <c r="D38" s="16"/>
      <c r="E38" s="16"/>
      <c r="F38" s="16"/>
      <c r="G38" s="16"/>
    </row>
    <row r="39" spans="1:7" x14ac:dyDescent="0.2">
      <c r="A39" s="25" t="s">
        <v>23</v>
      </c>
      <c r="B39" s="16">
        <v>0</v>
      </c>
      <c r="C39" s="16">
        <v>0</v>
      </c>
      <c r="D39" s="16">
        <f t="shared" si="6"/>
        <v>0</v>
      </c>
      <c r="E39" s="16">
        <v>0</v>
      </c>
      <c r="F39" s="16">
        <v>0</v>
      </c>
      <c r="G39" s="16">
        <f t="shared" si="7"/>
        <v>0</v>
      </c>
    </row>
    <row r="40" spans="1:7" x14ac:dyDescent="0.2">
      <c r="A40" s="25"/>
      <c r="B40" s="16"/>
      <c r="C40" s="16"/>
      <c r="D40" s="16"/>
      <c r="E40" s="16"/>
      <c r="F40" s="16"/>
      <c r="G40" s="16"/>
    </row>
    <row r="41" spans="1:7" x14ac:dyDescent="0.2">
      <c r="A41" s="25" t="s">
        <v>24</v>
      </c>
      <c r="B41" s="16">
        <v>0</v>
      </c>
      <c r="C41" s="16">
        <v>0</v>
      </c>
      <c r="D41" s="16">
        <f t="shared" si="6"/>
        <v>0</v>
      </c>
      <c r="E41" s="16">
        <v>0</v>
      </c>
      <c r="F41" s="16">
        <v>0</v>
      </c>
      <c r="G41" s="16">
        <f t="shared" si="7"/>
        <v>0</v>
      </c>
    </row>
    <row r="42" spans="1:7" x14ac:dyDescent="0.2">
      <c r="A42" s="25"/>
      <c r="B42" s="16"/>
      <c r="C42" s="16"/>
      <c r="D42" s="16"/>
      <c r="E42" s="16"/>
      <c r="F42" s="16"/>
      <c r="G42" s="16"/>
    </row>
    <row r="43" spans="1:7" x14ac:dyDescent="0.2">
      <c r="A43" s="25" t="s">
        <v>25</v>
      </c>
      <c r="B43" s="16">
        <v>0</v>
      </c>
      <c r="C43" s="16">
        <v>0</v>
      </c>
      <c r="D43" s="16">
        <f t="shared" si="6"/>
        <v>0</v>
      </c>
      <c r="E43" s="16">
        <v>0</v>
      </c>
      <c r="F43" s="16">
        <v>0</v>
      </c>
      <c r="G43" s="16">
        <f t="shared" si="7"/>
        <v>0</v>
      </c>
    </row>
    <row r="44" spans="1:7" x14ac:dyDescent="0.2">
      <c r="A44" s="25"/>
      <c r="B44" s="16"/>
      <c r="C44" s="16"/>
      <c r="D44" s="16"/>
      <c r="E44" s="16"/>
      <c r="F44" s="16"/>
      <c r="G44" s="16"/>
    </row>
    <row r="45" spans="1:7" ht="22.5" x14ac:dyDescent="0.2">
      <c r="A45" s="25" t="s">
        <v>26</v>
      </c>
      <c r="B45" s="16">
        <v>0</v>
      </c>
      <c r="C45" s="16">
        <v>0</v>
      </c>
      <c r="D45" s="16">
        <f t="shared" si="6"/>
        <v>0</v>
      </c>
      <c r="E45" s="16">
        <v>0</v>
      </c>
      <c r="F45" s="16">
        <v>0</v>
      </c>
      <c r="G45" s="16">
        <f t="shared" si="7"/>
        <v>0</v>
      </c>
    </row>
    <row r="46" spans="1:7" x14ac:dyDescent="0.2">
      <c r="A46" s="25"/>
      <c r="B46" s="16"/>
      <c r="C46" s="16"/>
      <c r="D46" s="16"/>
      <c r="E46" s="16"/>
      <c r="F46" s="16"/>
      <c r="G46" s="16"/>
    </row>
    <row r="47" spans="1:7" x14ac:dyDescent="0.2">
      <c r="A47" s="25" t="s">
        <v>27</v>
      </c>
      <c r="B47" s="16">
        <v>0</v>
      </c>
      <c r="C47" s="16">
        <v>0</v>
      </c>
      <c r="D47" s="16">
        <f t="shared" si="6"/>
        <v>0</v>
      </c>
      <c r="E47" s="16">
        <v>0</v>
      </c>
      <c r="F47" s="16">
        <v>0</v>
      </c>
      <c r="G47" s="16">
        <f t="shared" si="7"/>
        <v>0</v>
      </c>
    </row>
    <row r="48" spans="1:7" x14ac:dyDescent="0.2">
      <c r="A48" s="25"/>
      <c r="B48" s="16"/>
      <c r="C48" s="16"/>
      <c r="D48" s="16"/>
      <c r="E48" s="16"/>
      <c r="F48" s="16"/>
      <c r="G48" s="16"/>
    </row>
    <row r="49" spans="1:7" x14ac:dyDescent="0.2">
      <c r="A49" s="25" t="s">
        <v>28</v>
      </c>
      <c r="B49" s="16">
        <v>0</v>
      </c>
      <c r="C49" s="16">
        <v>0</v>
      </c>
      <c r="D49" s="16">
        <f t="shared" si="6"/>
        <v>0</v>
      </c>
      <c r="E49" s="16">
        <v>0</v>
      </c>
      <c r="F49" s="16">
        <v>0</v>
      </c>
      <c r="G49" s="16">
        <f t="shared" si="7"/>
        <v>0</v>
      </c>
    </row>
    <row r="50" spans="1:7" x14ac:dyDescent="0.2">
      <c r="A50" s="26"/>
      <c r="B50" s="16"/>
      <c r="C50" s="16"/>
      <c r="D50" s="16"/>
      <c r="E50" s="16"/>
      <c r="F50" s="16"/>
      <c r="G50" s="16"/>
    </row>
    <row r="51" spans="1:7" x14ac:dyDescent="0.2">
      <c r="A51" s="18" t="s">
        <v>17</v>
      </c>
      <c r="B51" s="19">
        <f t="shared" ref="B51:G51" si="8">SUM(B37:B49)</f>
        <v>130768032.63</v>
      </c>
      <c r="C51" s="19">
        <f t="shared" si="8"/>
        <v>36683298.700000003</v>
      </c>
      <c r="D51" s="19">
        <f t="shared" si="8"/>
        <v>167451331.32999998</v>
      </c>
      <c r="E51" s="19">
        <f t="shared" si="8"/>
        <v>159458115.38</v>
      </c>
      <c r="F51" s="19">
        <f t="shared" si="8"/>
        <v>159458115.38</v>
      </c>
      <c r="G51" s="19">
        <f t="shared" si="8"/>
        <v>7993215.9499999881</v>
      </c>
    </row>
    <row r="53" spans="1:7" x14ac:dyDescent="0.2">
      <c r="A53" s="1" t="s">
        <v>29</v>
      </c>
    </row>
    <row r="62" spans="1:7" ht="12.75" x14ac:dyDescent="0.2">
      <c r="A62" s="27" t="s">
        <v>30</v>
      </c>
      <c r="D62" s="34" t="s">
        <v>31</v>
      </c>
      <c r="E62" s="34"/>
      <c r="F62" s="34"/>
      <c r="G62" s="34"/>
    </row>
    <row r="63" spans="1:7" ht="12.75" x14ac:dyDescent="0.2">
      <c r="A63" s="27" t="s">
        <v>32</v>
      </c>
      <c r="D63" s="34" t="s">
        <v>33</v>
      </c>
      <c r="E63" s="34"/>
      <c r="F63" s="34"/>
      <c r="G63" s="34"/>
    </row>
  </sheetData>
  <sheetProtection formatCells="0" formatColumns="0" formatRows="0" insertRows="0" deleteRows="0" autoFilter="0"/>
  <mergeCells count="8">
    <mergeCell ref="D62:G62"/>
    <mergeCell ref="D63:G63"/>
    <mergeCell ref="A1:G1"/>
    <mergeCell ref="G3:G4"/>
    <mergeCell ref="A18:G18"/>
    <mergeCell ref="G20:G21"/>
    <mergeCell ref="A32:G32"/>
    <mergeCell ref="G33:G34"/>
  </mergeCells>
  <printOptions horizontalCentered="1"/>
  <pageMargins left="0.11811023622047245" right="0.11811023622047245" top="0.74803149606299213" bottom="0.74803149606299213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B35" sqref="B35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40" t="s">
        <v>37</v>
      </c>
      <c r="B1" s="41"/>
      <c r="C1" s="41"/>
      <c r="D1" s="41"/>
      <c r="E1" s="41"/>
      <c r="F1" s="41"/>
      <c r="G1" s="42"/>
    </row>
    <row r="2" spans="1:7" x14ac:dyDescent="0.2">
      <c r="A2" s="5"/>
      <c r="B2" s="6"/>
      <c r="C2" s="7"/>
      <c r="D2" s="29" t="s">
        <v>0</v>
      </c>
      <c r="E2" s="7"/>
      <c r="F2" s="8"/>
      <c r="G2" s="38" t="s">
        <v>1</v>
      </c>
    </row>
    <row r="3" spans="1:7" ht="22.5" x14ac:dyDescent="0.2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39"/>
    </row>
    <row r="4" spans="1:7" x14ac:dyDescent="0.2">
      <c r="A4" s="11"/>
      <c r="B4" s="12">
        <v>1</v>
      </c>
      <c r="C4" s="12">
        <v>2</v>
      </c>
      <c r="D4" s="12" t="s">
        <v>8</v>
      </c>
      <c r="E4" s="12">
        <v>4</v>
      </c>
      <c r="F4" s="12">
        <v>5</v>
      </c>
      <c r="G4" s="12" t="s">
        <v>9</v>
      </c>
    </row>
    <row r="5" spans="1:7" x14ac:dyDescent="0.2">
      <c r="A5" s="20"/>
      <c r="B5" s="21"/>
      <c r="C5" s="21"/>
      <c r="D5" s="21"/>
      <c r="E5" s="21"/>
      <c r="F5" s="21"/>
      <c r="G5" s="21"/>
    </row>
    <row r="6" spans="1:7" x14ac:dyDescent="0.2">
      <c r="A6" s="30" t="s">
        <v>38</v>
      </c>
      <c r="B6" s="16">
        <v>127093032.63</v>
      </c>
      <c r="C6" s="16">
        <v>24937352.850000001</v>
      </c>
      <c r="D6" s="16">
        <f>B6+C6</f>
        <v>152030385.47999999</v>
      </c>
      <c r="E6" s="16">
        <v>149072159.69</v>
      </c>
      <c r="F6" s="16">
        <v>149072159.69</v>
      </c>
      <c r="G6" s="16">
        <f>D6-E6</f>
        <v>2958225.7899999917</v>
      </c>
    </row>
    <row r="7" spans="1:7" x14ac:dyDescent="0.2">
      <c r="A7" s="30"/>
      <c r="B7" s="16"/>
      <c r="C7" s="16"/>
      <c r="D7" s="16"/>
      <c r="E7" s="16"/>
      <c r="F7" s="16"/>
      <c r="G7" s="16"/>
    </row>
    <row r="8" spans="1:7" x14ac:dyDescent="0.2">
      <c r="A8" s="30" t="s">
        <v>39</v>
      </c>
      <c r="B8" s="16">
        <v>3675000</v>
      </c>
      <c r="C8" s="16">
        <v>11745945.85</v>
      </c>
      <c r="D8" s="16">
        <f>B8+C8</f>
        <v>15420945.85</v>
      </c>
      <c r="E8" s="16">
        <v>10385955.689999999</v>
      </c>
      <c r="F8" s="16">
        <v>10385955.689999999</v>
      </c>
      <c r="G8" s="16">
        <f>D8-E8</f>
        <v>5034990.16</v>
      </c>
    </row>
    <row r="9" spans="1:7" x14ac:dyDescent="0.2">
      <c r="A9" s="30"/>
      <c r="B9" s="16"/>
      <c r="C9" s="16"/>
      <c r="D9" s="16"/>
      <c r="E9" s="16"/>
      <c r="F9" s="16"/>
      <c r="G9" s="16"/>
    </row>
    <row r="10" spans="1:7" x14ac:dyDescent="0.2">
      <c r="A10" s="30" t="s">
        <v>40</v>
      </c>
      <c r="B10" s="16">
        <v>0</v>
      </c>
      <c r="C10" s="16">
        <v>0</v>
      </c>
      <c r="D10" s="16">
        <f>B10+C10</f>
        <v>0</v>
      </c>
      <c r="E10" s="16">
        <v>0</v>
      </c>
      <c r="F10" s="16">
        <v>0</v>
      </c>
      <c r="G10" s="16">
        <f>D10-E10</f>
        <v>0</v>
      </c>
    </row>
    <row r="11" spans="1:7" x14ac:dyDescent="0.2">
      <c r="A11" s="30"/>
      <c r="B11" s="16"/>
      <c r="C11" s="16"/>
      <c r="D11" s="16"/>
      <c r="E11" s="16"/>
      <c r="F11" s="16"/>
      <c r="G11" s="16"/>
    </row>
    <row r="12" spans="1:7" x14ac:dyDescent="0.2">
      <c r="A12" s="30" t="s">
        <v>41</v>
      </c>
      <c r="B12" s="16">
        <v>0</v>
      </c>
      <c r="C12" s="16">
        <v>0</v>
      </c>
      <c r="D12" s="16">
        <f>B12+C12</f>
        <v>0</v>
      </c>
      <c r="E12" s="16">
        <v>0</v>
      </c>
      <c r="F12" s="16">
        <v>0</v>
      </c>
      <c r="G12" s="16">
        <f>D12-E12</f>
        <v>0</v>
      </c>
    </row>
    <row r="13" spans="1:7" x14ac:dyDescent="0.2">
      <c r="A13" s="30"/>
      <c r="B13" s="16"/>
      <c r="C13" s="16"/>
      <c r="D13" s="16"/>
      <c r="E13" s="16"/>
      <c r="F13" s="16"/>
      <c r="G13" s="16"/>
    </row>
    <row r="14" spans="1:7" x14ac:dyDescent="0.2">
      <c r="A14" s="30" t="s">
        <v>42</v>
      </c>
      <c r="B14" s="16">
        <v>0</v>
      </c>
      <c r="C14" s="16">
        <v>0</v>
      </c>
      <c r="D14" s="16">
        <f>B14+C14</f>
        <v>0</v>
      </c>
      <c r="E14" s="16">
        <v>0</v>
      </c>
      <c r="F14" s="16">
        <v>0</v>
      </c>
      <c r="G14" s="16">
        <f>D14-E14</f>
        <v>0</v>
      </c>
    </row>
    <row r="15" spans="1:7" x14ac:dyDescent="0.2">
      <c r="A15" s="31"/>
      <c r="B15" s="32"/>
      <c r="C15" s="32"/>
      <c r="D15" s="32"/>
      <c r="E15" s="32"/>
      <c r="F15" s="32"/>
      <c r="G15" s="32"/>
    </row>
    <row r="16" spans="1:7" x14ac:dyDescent="0.2">
      <c r="A16" s="18" t="s">
        <v>17</v>
      </c>
      <c r="B16" s="33">
        <f t="shared" ref="B16:G16" si="0">SUM(B6+B8+B10+B12+B14)</f>
        <v>130768032.63</v>
      </c>
      <c r="C16" s="33">
        <f t="shared" si="0"/>
        <v>36683298.700000003</v>
      </c>
      <c r="D16" s="33">
        <f t="shared" si="0"/>
        <v>167451331.32999998</v>
      </c>
      <c r="E16" s="33">
        <f t="shared" si="0"/>
        <v>159458115.38</v>
      </c>
      <c r="F16" s="33">
        <f t="shared" si="0"/>
        <v>159458115.38</v>
      </c>
      <c r="G16" s="33">
        <f t="shared" si="0"/>
        <v>7993215.9499999918</v>
      </c>
    </row>
    <row r="31" spans="1:7" ht="12.75" x14ac:dyDescent="0.2">
      <c r="A31" s="28" t="s">
        <v>30</v>
      </c>
      <c r="D31" s="34" t="s">
        <v>31</v>
      </c>
      <c r="E31" s="34"/>
      <c r="F31" s="34"/>
      <c r="G31" s="34"/>
    </row>
    <row r="32" spans="1:7" ht="12.75" x14ac:dyDescent="0.2">
      <c r="A32" s="28" t="s">
        <v>32</v>
      </c>
      <c r="D32" s="34" t="s">
        <v>33</v>
      </c>
      <c r="E32" s="34"/>
      <c r="F32" s="34"/>
      <c r="G32" s="34"/>
    </row>
  </sheetData>
  <mergeCells count="4">
    <mergeCell ref="A1:G1"/>
    <mergeCell ref="G2:G3"/>
    <mergeCell ref="D31:G31"/>
    <mergeCell ref="D32:G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CA</vt:lpstr>
      <vt:lpstr>CTG</vt:lpstr>
      <vt:lpstr>CA!Área_de_impresión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GEORGINA GUERRERO SAUCILLO</dc:creator>
  <cp:lastModifiedBy>GEORGINA GUERRERO SAUCILLO</cp:lastModifiedBy>
  <dcterms:created xsi:type="dcterms:W3CDTF">2024-10-16T18:20:34Z</dcterms:created>
  <dcterms:modified xsi:type="dcterms:W3CDTF">2025-01-30T19:24:42Z</dcterms:modified>
</cp:coreProperties>
</file>