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5.-INFORMACION PRESUPUESTAL\04-EAEPEEA\"/>
    </mc:Choice>
  </mc:AlternateContent>
  <bookViews>
    <workbookView xWindow="0" yWindow="0" windowWidth="28800" windowHeight="11430"/>
  </bookViews>
  <sheets>
    <sheet name="CA" sheetId="1" r:id="rId1"/>
  </sheets>
  <definedNames>
    <definedName name="_xlnm.Print_Area" localSheetId="0">CA!$A$1:$G$63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  <c r="C51" i="1"/>
  <c r="B51" i="1"/>
  <c r="D49" i="1"/>
  <c r="G49" i="1" s="1"/>
  <c r="G47" i="1"/>
  <c r="D47" i="1"/>
  <c r="G45" i="1"/>
  <c r="D45" i="1"/>
  <c r="D43" i="1"/>
  <c r="G43" i="1" s="1"/>
  <c r="G41" i="1"/>
  <c r="D41" i="1"/>
  <c r="G39" i="1"/>
  <c r="D39" i="1"/>
  <c r="D37" i="1"/>
  <c r="G37" i="1" s="1"/>
  <c r="G51" i="1" s="1"/>
  <c r="F29" i="1"/>
  <c r="E29" i="1"/>
  <c r="C29" i="1"/>
  <c r="B29" i="1"/>
  <c r="D27" i="1"/>
  <c r="G27" i="1" s="1"/>
  <c r="D26" i="1"/>
  <c r="G26" i="1" s="1"/>
  <c r="D25" i="1"/>
  <c r="G25" i="1" s="1"/>
  <c r="G24" i="1"/>
  <c r="D24" i="1"/>
  <c r="D29" i="1" s="1"/>
  <c r="F15" i="1"/>
  <c r="E15" i="1"/>
  <c r="C15" i="1"/>
  <c r="B15" i="1"/>
  <c r="G13" i="1"/>
  <c r="D13" i="1"/>
  <c r="D12" i="1"/>
  <c r="G12" i="1" s="1"/>
  <c r="D11" i="1"/>
  <c r="G11" i="1" s="1"/>
  <c r="D10" i="1"/>
  <c r="G10" i="1" s="1"/>
  <c r="D9" i="1"/>
  <c r="G9" i="1" s="1"/>
  <c r="G8" i="1"/>
  <c r="D8" i="1"/>
  <c r="D7" i="1"/>
  <c r="G7" i="1" s="1"/>
  <c r="G29" i="1" l="1"/>
  <c r="G15" i="1"/>
  <c r="D51" i="1"/>
  <c r="D15" i="1"/>
</calcChain>
</file>

<file path=xl/sharedStrings.xml><?xml version="1.0" encoding="utf-8"?>
<sst xmlns="http://schemas.openxmlformats.org/spreadsheetml/2006/main" count="59" uniqueCount="37">
  <si>
    <t>UNIVERSIDAD POLITÉCNICA DE GUANAJUATO
Estado Analítico del Ejercicio del Presupuesto de Egresos
Clasificación Administrativa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</si>
  <si>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</si>
  <si>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</si>
  <si>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</si>
  <si>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</si>
  <si>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</si>
  <si>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</si>
  <si>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</si>
  <si>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</si>
  <si>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</si>
  <si>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</si>
  <si>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211213036010000 RECTORÍA UPG</t>
  </si>
  <si>
    <t>211213036020000 SECRETARÍA ADMINISTRATIV</t>
  </si>
  <si>
    <t>211213036030000 SECRETARÍA ACADÉMICA UPG</t>
  </si>
  <si>
    <t>211213036060000 JURÍDICO UPG</t>
  </si>
  <si>
    <t>Dependencia o Unidad Administrativa 5</t>
  </si>
  <si>
    <t>Dependencia o Unidad Administrativa 6</t>
  </si>
  <si>
    <t>Dependencia o Unidad Administrativa 7</t>
  </si>
  <si>
    <t>Total del Gasto</t>
  </si>
  <si>
    <t>UNIVERSIDAD POLITÉCNICA DE GUANAJUATO
Estado Analítico del Ejercicio del Presupuesto de Egresos
Clasificación Administrativa (Poderes)
Del 1 de Enero al 30 de Septiembre de 2024</t>
  </si>
  <si>
    <t>Poder Ejecutivo</t>
  </si>
  <si>
    <t>Poder Legislativo</t>
  </si>
  <si>
    <t>Poder Judicial</t>
  </si>
  <si>
    <t>Órganismos Autónomos</t>
  </si>
  <si>
    <t>UNIVERSIDAD POLITÉCNICA DE GUANAJUATO
Estado Analítico del Ejercicio del Presupuesto de Egresos
Clasificación Administrativa (Sector Paraestatal)
Del 1 de Enero al 30 de Septiembre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</si>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</sst>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10" xfId="1" applyFont="1" applyBorder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left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wrapText="1" indent="1"/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workbookViewId="0">
      <selection activeCell="A51" sqref="A51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12584008.390000001</v>
      </c>
      <c r="C7" s="22">
        <v>17208702.219999999</v>
      </c>
      <c r="D7" s="22">
        <f>B7+C7</f>
        <v>29792710.609999999</v>
      </c>
      <c r="E7" s="22">
        <v>23253012.120000001</v>
      </c>
      <c r="F7" s="22">
        <v>23253012.120000001</v>
      </c>
      <c r="G7" s="22">
        <f>D7-E7</f>
        <v>6539698.4899999984</v>
      </c>
    </row>
    <row r="8" spans="1:7" x14ac:dyDescent="0.2">
      <c r="A8" s="21" t="s">
        <v>12</v>
      </c>
      <c r="B8" s="22">
        <v>27881345.800000001</v>
      </c>
      <c r="C8" s="22">
        <v>10488199.949999999</v>
      </c>
      <c r="D8" s="22">
        <f t="shared" ref="D8:D13" si="0">B8+C8</f>
        <v>38369545.75</v>
      </c>
      <c r="E8" s="22">
        <v>22861360.489999998</v>
      </c>
      <c r="F8" s="22">
        <v>22861360.489999998</v>
      </c>
      <c r="G8" s="22">
        <f t="shared" ref="G8:G13" si="1">D8-E8</f>
        <v>15508185.260000002</v>
      </c>
    </row>
    <row r="9" spans="1:7" x14ac:dyDescent="0.2">
      <c r="A9" s="21" t="s">
        <v>13</v>
      </c>
      <c r="B9" s="22">
        <v>89411563.480000004</v>
      </c>
      <c r="C9" s="22">
        <v>13581190.369999999</v>
      </c>
      <c r="D9" s="22">
        <f t="shared" si="0"/>
        <v>102992753.85000001</v>
      </c>
      <c r="E9" s="22">
        <v>54584155.159999996</v>
      </c>
      <c r="F9" s="22">
        <v>54584155.159999996</v>
      </c>
      <c r="G9" s="22">
        <f t="shared" si="1"/>
        <v>48408598.690000013</v>
      </c>
    </row>
    <row r="10" spans="1:7" x14ac:dyDescent="0.2">
      <c r="A10" s="21" t="s">
        <v>14</v>
      </c>
      <c r="B10" s="22">
        <v>891114.96</v>
      </c>
      <c r="C10" s="22">
        <v>0</v>
      </c>
      <c r="D10" s="22">
        <f t="shared" si="0"/>
        <v>891114.96</v>
      </c>
      <c r="E10" s="22">
        <v>466067.93</v>
      </c>
      <c r="F10" s="22">
        <v>466067.93</v>
      </c>
      <c r="G10" s="22">
        <f t="shared" si="1"/>
        <v>425047.02999999997</v>
      </c>
    </row>
    <row r="11" spans="1:7" x14ac:dyDescent="0.2">
      <c r="A11" s="21" t="s">
        <v>15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7" x14ac:dyDescent="0.2">
      <c r="A12" s="21" t="s">
        <v>16</v>
      </c>
      <c r="B12" s="22">
        <v>0</v>
      </c>
      <c r="C12" s="22">
        <v>0</v>
      </c>
      <c r="D12" s="22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7" x14ac:dyDescent="0.2">
      <c r="A13" s="21" t="s">
        <v>17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7" x14ac:dyDescent="0.2">
      <c r="A14" s="23"/>
      <c r="B14" s="22"/>
      <c r="C14" s="22"/>
      <c r="D14" s="22"/>
      <c r="E14" s="22"/>
      <c r="F14" s="22"/>
      <c r="G14" s="22"/>
    </row>
    <row r="15" spans="1:7" x14ac:dyDescent="0.2">
      <c r="A15" s="24" t="s">
        <v>18</v>
      </c>
      <c r="B15" s="25">
        <f t="shared" ref="B15:G15" si="2">SUM(B7:B14)</f>
        <v>130768032.63</v>
      </c>
      <c r="C15" s="25">
        <f t="shared" si="2"/>
        <v>41278092.539999999</v>
      </c>
      <c r="D15" s="25">
        <f t="shared" si="2"/>
        <v>172046125.17000002</v>
      </c>
      <c r="E15" s="25">
        <f t="shared" si="2"/>
        <v>101164595.7</v>
      </c>
      <c r="F15" s="25">
        <f t="shared" si="2"/>
        <v>101164595.7</v>
      </c>
      <c r="G15" s="25">
        <f t="shared" si="2"/>
        <v>70881529.470000014</v>
      </c>
    </row>
    <row r="18" spans="1:7" ht="45" customHeight="1" x14ac:dyDescent="0.2">
      <c r="A18" s="1" t="s">
        <v>19</v>
      </c>
      <c r="B18" s="2"/>
      <c r="C18" s="2"/>
      <c r="D18" s="2"/>
      <c r="E18" s="2"/>
      <c r="F18" s="2"/>
      <c r="G18" s="3"/>
    </row>
    <row r="19" spans="1:7" ht="15" customHeight="1" x14ac:dyDescent="0.2">
      <c r="A19" s="5"/>
      <c r="B19" s="6"/>
      <c r="C19" s="6"/>
      <c r="D19" s="6"/>
      <c r="E19" s="6"/>
      <c r="F19" s="6"/>
      <c r="G19" s="7"/>
    </row>
    <row r="20" spans="1:7" x14ac:dyDescent="0.2">
      <c r="A20" s="8"/>
      <c r="B20" s="9"/>
      <c r="C20" s="10"/>
      <c r="D20" s="11" t="s">
        <v>1</v>
      </c>
      <c r="E20" s="10"/>
      <c r="F20" s="12"/>
      <c r="G20" s="13" t="s">
        <v>2</v>
      </c>
    </row>
    <row r="21" spans="1:7" ht="22.5" x14ac:dyDescent="0.2">
      <c r="A21" s="14" t="s">
        <v>3</v>
      </c>
      <c r="B21" s="15" t="s">
        <v>4</v>
      </c>
      <c r="C21" s="15" t="s">
        <v>5</v>
      </c>
      <c r="D21" s="15" t="s">
        <v>6</v>
      </c>
      <c r="E21" s="15" t="s">
        <v>7</v>
      </c>
      <c r="F21" s="15" t="s">
        <v>8</v>
      </c>
      <c r="G21" s="16"/>
    </row>
    <row r="22" spans="1:7" x14ac:dyDescent="0.2">
      <c r="A22" s="17"/>
      <c r="B22" s="18">
        <v>1</v>
      </c>
      <c r="C22" s="18">
        <v>2</v>
      </c>
      <c r="D22" s="18" t="s">
        <v>9</v>
      </c>
      <c r="E22" s="18">
        <v>4</v>
      </c>
      <c r="F22" s="18">
        <v>5</v>
      </c>
      <c r="G22" s="18" t="s">
        <v>10</v>
      </c>
    </row>
    <row r="23" spans="1:7" x14ac:dyDescent="0.2">
      <c r="A23" s="26"/>
      <c r="B23" s="27"/>
      <c r="C23" s="27"/>
      <c r="D23" s="27"/>
      <c r="E23" s="27"/>
      <c r="F23" s="27"/>
      <c r="G23" s="27"/>
    </row>
    <row r="24" spans="1:7" x14ac:dyDescent="0.2">
      <c r="A24" s="28" t="s">
        <v>20</v>
      </c>
      <c r="B24" s="22">
        <v>0</v>
      </c>
      <c r="C24" s="22">
        <v>0</v>
      </c>
      <c r="D24" s="22">
        <f>B24+C24</f>
        <v>0</v>
      </c>
      <c r="E24" s="22">
        <v>0</v>
      </c>
      <c r="F24" s="22">
        <v>0</v>
      </c>
      <c r="G24" s="22">
        <f>D24-E24</f>
        <v>0</v>
      </c>
    </row>
    <row r="25" spans="1:7" x14ac:dyDescent="0.2">
      <c r="A25" s="28" t="s">
        <v>21</v>
      </c>
      <c r="B25" s="22">
        <v>0</v>
      </c>
      <c r="C25" s="22">
        <v>0</v>
      </c>
      <c r="D25" s="22">
        <f t="shared" ref="D25:D27" si="3">B25+C25</f>
        <v>0</v>
      </c>
      <c r="E25" s="22">
        <v>0</v>
      </c>
      <c r="F25" s="22">
        <v>0</v>
      </c>
      <c r="G25" s="22">
        <f t="shared" ref="G25:G27" si="4">D25-E25</f>
        <v>0</v>
      </c>
    </row>
    <row r="26" spans="1:7" x14ac:dyDescent="0.2">
      <c r="A26" s="28" t="s">
        <v>22</v>
      </c>
      <c r="B26" s="22">
        <v>0</v>
      </c>
      <c r="C26" s="22">
        <v>0</v>
      </c>
      <c r="D26" s="22">
        <f t="shared" si="3"/>
        <v>0</v>
      </c>
      <c r="E26" s="22">
        <v>0</v>
      </c>
      <c r="F26" s="22">
        <v>0</v>
      </c>
      <c r="G26" s="22">
        <f t="shared" si="4"/>
        <v>0</v>
      </c>
    </row>
    <row r="27" spans="1:7" x14ac:dyDescent="0.2">
      <c r="A27" s="28" t="s">
        <v>23</v>
      </c>
      <c r="B27" s="22">
        <v>0</v>
      </c>
      <c r="C27" s="22">
        <v>0</v>
      </c>
      <c r="D27" s="22">
        <f t="shared" si="3"/>
        <v>0</v>
      </c>
      <c r="E27" s="22">
        <v>0</v>
      </c>
      <c r="F27" s="22">
        <v>0</v>
      </c>
      <c r="G27" s="22">
        <f t="shared" si="4"/>
        <v>0</v>
      </c>
    </row>
    <row r="28" spans="1:7" x14ac:dyDescent="0.2">
      <c r="A28" s="29"/>
      <c r="B28" s="22"/>
      <c r="C28" s="22"/>
      <c r="D28" s="22"/>
      <c r="E28" s="22"/>
      <c r="F28" s="22"/>
      <c r="G28" s="22"/>
    </row>
    <row r="29" spans="1:7" x14ac:dyDescent="0.2">
      <c r="A29" s="24" t="s">
        <v>18</v>
      </c>
      <c r="B29" s="25">
        <f t="shared" ref="B29:G29" si="5">SUM(B24:B27)</f>
        <v>0</v>
      </c>
      <c r="C29" s="25">
        <f t="shared" si="5"/>
        <v>0</v>
      </c>
      <c r="D29" s="25">
        <f t="shared" si="5"/>
        <v>0</v>
      </c>
      <c r="E29" s="25">
        <f t="shared" si="5"/>
        <v>0</v>
      </c>
      <c r="F29" s="25">
        <f t="shared" si="5"/>
        <v>0</v>
      </c>
      <c r="G29" s="25">
        <f t="shared" si="5"/>
        <v>0</v>
      </c>
    </row>
    <row r="32" spans="1:7" ht="45" customHeight="1" x14ac:dyDescent="0.2">
      <c r="A32" s="30" t="s">
        <v>24</v>
      </c>
      <c r="B32" s="31"/>
      <c r="C32" s="31"/>
      <c r="D32" s="31"/>
      <c r="E32" s="31"/>
      <c r="F32" s="31"/>
      <c r="G32" s="32"/>
    </row>
    <row r="33" spans="1:7" x14ac:dyDescent="0.2">
      <c r="A33" s="8"/>
      <c r="B33" s="9"/>
      <c r="C33" s="10"/>
      <c r="D33" s="11" t="s">
        <v>1</v>
      </c>
      <c r="E33" s="10"/>
      <c r="F33" s="12"/>
      <c r="G33" s="13" t="s">
        <v>2</v>
      </c>
    </row>
    <row r="34" spans="1:7" ht="22.5" x14ac:dyDescent="0.2">
      <c r="A34" s="14" t="s">
        <v>3</v>
      </c>
      <c r="B34" s="15" t="s">
        <v>4</v>
      </c>
      <c r="C34" s="15" t="s">
        <v>5</v>
      </c>
      <c r="D34" s="15" t="s">
        <v>6</v>
      </c>
      <c r="E34" s="15" t="s">
        <v>7</v>
      </c>
      <c r="F34" s="15" t="s">
        <v>8</v>
      </c>
      <c r="G34" s="16"/>
    </row>
    <row r="35" spans="1:7" x14ac:dyDescent="0.2">
      <c r="A35" s="17"/>
      <c r="B35" s="18">
        <v>1</v>
      </c>
      <c r="C35" s="18">
        <v>2</v>
      </c>
      <c r="D35" s="18" t="s">
        <v>9</v>
      </c>
      <c r="E35" s="18">
        <v>4</v>
      </c>
      <c r="F35" s="18">
        <v>5</v>
      </c>
      <c r="G35" s="18" t="s">
        <v>10</v>
      </c>
    </row>
    <row r="36" spans="1:7" x14ac:dyDescent="0.2">
      <c r="A36" s="26"/>
      <c r="B36" s="27"/>
      <c r="C36" s="27"/>
      <c r="D36" s="27"/>
      <c r="E36" s="27"/>
      <c r="F36" s="27"/>
      <c r="G36" s="27"/>
    </row>
    <row r="37" spans="1:7" x14ac:dyDescent="0.2">
      <c r="A37" s="33" t="s">
        <v>25</v>
      </c>
      <c r="B37" s="22">
        <v>130768032.63</v>
      </c>
      <c r="C37" s="22">
        <v>41278092.539999999</v>
      </c>
      <c r="D37" s="22">
        <f t="shared" ref="D37:D49" si="6">B37+C37</f>
        <v>172046125.16999999</v>
      </c>
      <c r="E37" s="22">
        <v>101164595.7</v>
      </c>
      <c r="F37" s="22">
        <v>101164595.7</v>
      </c>
      <c r="G37" s="22">
        <f t="shared" ref="G37:G49" si="7">D37-E37</f>
        <v>70881529.469999984</v>
      </c>
    </row>
    <row r="38" spans="1:7" x14ac:dyDescent="0.2">
      <c r="A38" s="33"/>
      <c r="B38" s="22"/>
      <c r="C38" s="22"/>
      <c r="D38" s="22"/>
      <c r="E38" s="22"/>
      <c r="F38" s="22"/>
      <c r="G38" s="22"/>
    </row>
    <row r="39" spans="1:7" x14ac:dyDescent="0.2">
      <c r="A39" s="33" t="s">
        <v>26</v>
      </c>
      <c r="B39" s="22">
        <v>0</v>
      </c>
      <c r="C39" s="22">
        <v>0</v>
      </c>
      <c r="D39" s="22">
        <f t="shared" si="6"/>
        <v>0</v>
      </c>
      <c r="E39" s="22">
        <v>0</v>
      </c>
      <c r="F39" s="22">
        <v>0</v>
      </c>
      <c r="G39" s="22">
        <f t="shared" si="7"/>
        <v>0</v>
      </c>
    </row>
    <row r="40" spans="1:7" x14ac:dyDescent="0.2">
      <c r="A40" s="33"/>
      <c r="B40" s="22"/>
      <c r="C40" s="22"/>
      <c r="D40" s="22"/>
      <c r="E40" s="22"/>
      <c r="F40" s="22"/>
      <c r="G40" s="22"/>
    </row>
    <row r="41" spans="1:7" x14ac:dyDescent="0.2">
      <c r="A41" s="33" t="s">
        <v>27</v>
      </c>
      <c r="B41" s="22">
        <v>0</v>
      </c>
      <c r="C41" s="22">
        <v>0</v>
      </c>
      <c r="D41" s="22">
        <f t="shared" si="6"/>
        <v>0</v>
      </c>
      <c r="E41" s="22">
        <v>0</v>
      </c>
      <c r="F41" s="22">
        <v>0</v>
      </c>
      <c r="G41" s="22">
        <f t="shared" si="7"/>
        <v>0</v>
      </c>
    </row>
    <row r="42" spans="1:7" x14ac:dyDescent="0.2">
      <c r="A42" s="33"/>
      <c r="B42" s="22"/>
      <c r="C42" s="22"/>
      <c r="D42" s="22"/>
      <c r="E42" s="22"/>
      <c r="F42" s="22"/>
      <c r="G42" s="22"/>
    </row>
    <row r="43" spans="1:7" x14ac:dyDescent="0.2">
      <c r="A43" s="33" t="s">
        <v>28</v>
      </c>
      <c r="B43" s="22">
        <v>0</v>
      </c>
      <c r="C43" s="22">
        <v>0</v>
      </c>
      <c r="D43" s="22">
        <f t="shared" si="6"/>
        <v>0</v>
      </c>
      <c r="E43" s="22">
        <v>0</v>
      </c>
      <c r="F43" s="22">
        <v>0</v>
      </c>
      <c r="G43" s="22">
        <f t="shared" si="7"/>
        <v>0</v>
      </c>
    </row>
    <row r="44" spans="1:7" x14ac:dyDescent="0.2">
      <c r="A44" s="33"/>
      <c r="B44" s="22"/>
      <c r="C44" s="22"/>
      <c r="D44" s="22"/>
      <c r="E44" s="22"/>
      <c r="F44" s="22"/>
      <c r="G44" s="22"/>
    </row>
    <row r="45" spans="1:7" ht="22.5" x14ac:dyDescent="0.2">
      <c r="A45" s="33" t="s">
        <v>29</v>
      </c>
      <c r="B45" s="22">
        <v>0</v>
      </c>
      <c r="C45" s="22">
        <v>0</v>
      </c>
      <c r="D45" s="22">
        <f t="shared" si="6"/>
        <v>0</v>
      </c>
      <c r="E45" s="22">
        <v>0</v>
      </c>
      <c r="F45" s="22">
        <v>0</v>
      </c>
      <c r="G45" s="22">
        <f t="shared" si="7"/>
        <v>0</v>
      </c>
    </row>
    <row r="46" spans="1:7" x14ac:dyDescent="0.2">
      <c r="A46" s="33"/>
      <c r="B46" s="22"/>
      <c r="C46" s="22"/>
      <c r="D46" s="22"/>
      <c r="E46" s="22"/>
      <c r="F46" s="22"/>
      <c r="G46" s="22"/>
    </row>
    <row r="47" spans="1:7" x14ac:dyDescent="0.2">
      <c r="A47" s="33" t="s">
        <v>30</v>
      </c>
      <c r="B47" s="22">
        <v>0</v>
      </c>
      <c r="C47" s="22">
        <v>0</v>
      </c>
      <c r="D47" s="22">
        <f t="shared" si="6"/>
        <v>0</v>
      </c>
      <c r="E47" s="22">
        <v>0</v>
      </c>
      <c r="F47" s="22">
        <v>0</v>
      </c>
      <c r="G47" s="22">
        <f t="shared" si="7"/>
        <v>0</v>
      </c>
    </row>
    <row r="48" spans="1:7" x14ac:dyDescent="0.2">
      <c r="A48" s="33"/>
      <c r="B48" s="22"/>
      <c r="C48" s="22"/>
      <c r="D48" s="22"/>
      <c r="E48" s="22"/>
      <c r="F48" s="22"/>
      <c r="G48" s="22"/>
    </row>
    <row r="49" spans="1:7" x14ac:dyDescent="0.2">
      <c r="A49" s="33" t="s">
        <v>31</v>
      </c>
      <c r="B49" s="22">
        <v>0</v>
      </c>
      <c r="C49" s="22">
        <v>0</v>
      </c>
      <c r="D49" s="22">
        <f t="shared" si="6"/>
        <v>0</v>
      </c>
      <c r="E49" s="22">
        <v>0</v>
      </c>
      <c r="F49" s="22">
        <v>0</v>
      </c>
      <c r="G49" s="22">
        <f t="shared" si="7"/>
        <v>0</v>
      </c>
    </row>
    <row r="50" spans="1:7" x14ac:dyDescent="0.2">
      <c r="A50" s="34"/>
      <c r="B50" s="22"/>
      <c r="C50" s="22"/>
      <c r="D50" s="22"/>
      <c r="E50" s="22"/>
      <c r="F50" s="22"/>
      <c r="G50" s="22"/>
    </row>
    <row r="51" spans="1:7" x14ac:dyDescent="0.2">
      <c r="A51" s="24" t="s">
        <v>18</v>
      </c>
      <c r="B51" s="25">
        <f t="shared" ref="B51:G51" si="8">SUM(B37:B49)</f>
        <v>130768032.63</v>
      </c>
      <c r="C51" s="25">
        <f t="shared" si="8"/>
        <v>41278092.539999999</v>
      </c>
      <c r="D51" s="25">
        <f t="shared" si="8"/>
        <v>172046125.16999999</v>
      </c>
      <c r="E51" s="25">
        <f t="shared" si="8"/>
        <v>101164595.7</v>
      </c>
      <c r="F51" s="25">
        <f t="shared" si="8"/>
        <v>101164595.7</v>
      </c>
      <c r="G51" s="25">
        <f t="shared" si="8"/>
        <v>70881529.469999984</v>
      </c>
    </row>
    <row r="53" spans="1:7" x14ac:dyDescent="0.2">
      <c r="A53" s="4" t="s">
        <v>32</v>
      </c>
    </row>
    <row r="62" spans="1:7" ht="12.75" x14ac:dyDescent="0.2">
      <c r="A62" s="35" t="s">
        <v>33</v>
      </c>
      <c r="D62" s="36" t="s">
        <v>34</v>
      </c>
      <c r="E62" s="36"/>
      <c r="F62" s="36"/>
      <c r="G62" s="36"/>
    </row>
    <row r="63" spans="1:7" ht="12.75" x14ac:dyDescent="0.2">
      <c r="A63" s="35" t="s">
        <v>35</v>
      </c>
      <c r="D63" s="36" t="s">
        <v>36</v>
      </c>
      <c r="E63" s="36"/>
      <c r="F63" s="36"/>
      <c r="G63" s="36"/>
    </row>
  </sheetData>
  <sheetProtection formatCells="0" formatColumns="0" formatRows="0" insertRows="0" deleteRows="0" autoFilter="0"/>
  <mergeCells count="8">
    <mergeCell ref="D62:G62"/>
    <mergeCell ref="D63:G63"/>
    <mergeCell ref="A1:G1"/>
    <mergeCell ref="G3:G4"/>
    <mergeCell ref="A18:G18"/>
    <mergeCell ref="G20:G21"/>
    <mergeCell ref="A32:G32"/>
    <mergeCell ref="G33:G34"/>
  </mergeCells>
  <printOptions horizontalCentered="1"/>
  <pageMargins left="0.11811023622047245" right="0.11811023622047245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2024-10-16T18:20:34Z</dcterms:created>
  <dcterms:modified xsi:type="dcterms:W3CDTF">2024-10-16T18:20:52Z</dcterms:modified>
</cp:coreProperties>
</file>