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UERRERO\Documents\2024 PILI\FORMATOS SIRET 2024\3er. trimestre (julio-septiembre)\Trimestre III julio-sept.2024\"/>
    </mc:Choice>
  </mc:AlternateContent>
  <bookViews>
    <workbookView xWindow="0" yWindow="0" windowWidth="21600" windowHeight="10080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EAA!$A$1:$F$35</definedName>
  </definedNames>
  <calcPr calcId="162913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F12" i="2" l="1"/>
  <c r="D3" i="2"/>
  <c r="C3" i="2"/>
  <c r="B3" i="2"/>
  <c r="E4" i="2"/>
  <c r="E12" i="2"/>
  <c r="F4" i="2"/>
  <c r="F3" i="2" s="1"/>
  <c r="E3" i="2" l="1"/>
</calcChain>
</file>

<file path=xl/sharedStrings.xml><?xml version="1.0" encoding="utf-8"?>
<sst xmlns="http://schemas.openxmlformats.org/spreadsheetml/2006/main" count="31" uniqueCount="31">
  <si>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</si>
  <si>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</si>
  <si>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</si>
  <si>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</si>
  <si>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</si>
  <si>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</si>
  <si>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</si>
  <si>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</si>
  <si>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</si>
  <si>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</si>
  <si>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</si>
  <si>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</si>
  <si>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</si>
  <si>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</si>
  <si>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</si>
  <si>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</si>
  <si>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</si>
  <si>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</si>
  <si>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</si>
  <si>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</si>
  <si>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</si>
  <si>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</si>
  <si>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</si>
  <si>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</si>
  <si>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</si>
  <si>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</si>
  <si>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UNIVERSIDAD POLITÉCNICA DE GUANAJUATO
Estado Analítico del Activo
Del 1 de Enero al 30 de Septiembre de 2024
(Cifras en Pesos)</t>
  </si>
  <si>
    <t>RECTOR</t>
  </si>
  <si>
    <t>MTRO. IGNACIO LÓPEZ VALDOVINOS</t>
  </si>
  <si>
    <t>LIC. DANIEL RODOLFO TORRES CHONA</t>
  </si>
  <si>
    <t>SECRETARIO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</si>
</sst>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6" fillId="0" borderId="0" xfId="8" applyFont="1" applyFill="1" applyBorder="1" applyAlignment="1" applyProtection="1">
      <alignment horizontal="center"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6" fillId="0" borderId="0" xfId="8" applyFont="1" applyFill="1" applyBorder="1" applyAlignment="1" applyProtection="1">
      <alignment horizontal="center"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2" t="s">
        <v>26</v>
      </c>
      <c r="B1" s="13"/>
      <c r="C1" s="13"/>
      <c r="D1" s="13"/>
      <c r="E1" s="13"/>
      <c r="F1" s="14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353084363.38</v>
      </c>
      <c r="C3" s="8">
        <f t="shared" ref="C3:F3" si="0">C4+C12</f>
        <v>462135367.43999994</v>
      </c>
      <c r="D3" s="8">
        <f t="shared" si="0"/>
        <v>426604191.78000003</v>
      </c>
      <c r="E3" s="8">
        <f t="shared" si="0"/>
        <v>388615539.03999996</v>
      </c>
      <c r="F3" s="8">
        <f t="shared" si="0"/>
        <v>35531175.659999922</v>
      </c>
    </row>
    <row r="4" spans="1:6" x14ac:dyDescent="0.2">
      <c r="A4" s="5" t="s">
        <v>4</v>
      </c>
      <c r="B4" s="8">
        <f>SUM(B5:B11)</f>
        <v>40355319.090000004</v>
      </c>
      <c r="C4" s="8">
        <f>SUM(C5:C11)</f>
        <v>437728414.34999996</v>
      </c>
      <c r="D4" s="8">
        <f>SUM(D5:D11)</f>
        <v>411264429.99000001</v>
      </c>
      <c r="E4" s="8">
        <f>SUM(E5:E11)</f>
        <v>66819303.449999928</v>
      </c>
      <c r="F4" s="8">
        <f>SUM(F5:F11)</f>
        <v>26463984.359999929</v>
      </c>
    </row>
    <row r="5" spans="1:6" x14ac:dyDescent="0.2">
      <c r="A5" s="6" t="s">
        <v>5</v>
      </c>
      <c r="B5" s="9">
        <v>37977300.280000001</v>
      </c>
      <c r="C5" s="9">
        <v>292367527.52999997</v>
      </c>
      <c r="D5" s="9">
        <v>263529681.81999999</v>
      </c>
      <c r="E5" s="9">
        <f>B5+C5-D5</f>
        <v>66815145.98999995</v>
      </c>
      <c r="F5" s="9">
        <f t="shared" ref="F5:F11" si="1">E5-B5</f>
        <v>28837845.709999949</v>
      </c>
    </row>
    <row r="6" spans="1:6" x14ac:dyDescent="0.2">
      <c r="A6" s="6" t="s">
        <v>6</v>
      </c>
      <c r="B6" s="9">
        <v>1387.22</v>
      </c>
      <c r="C6" s="9">
        <v>144661239.47999999</v>
      </c>
      <c r="D6" s="9">
        <v>144658469.24000001</v>
      </c>
      <c r="E6" s="9">
        <f t="shared" ref="E6:E11" si="2">B6+C6-D6</f>
        <v>4157.4599999785423</v>
      </c>
      <c r="F6" s="9">
        <f t="shared" si="1"/>
        <v>2770.2399999785421</v>
      </c>
    </row>
    <row r="7" spans="1:6" x14ac:dyDescent="0.2">
      <c r="A7" s="6" t="s">
        <v>7</v>
      </c>
      <c r="B7" s="9">
        <v>2376631.59</v>
      </c>
      <c r="C7" s="9">
        <v>699647.34</v>
      </c>
      <c r="D7" s="9">
        <v>3076278.93</v>
      </c>
      <c r="E7" s="9">
        <f t="shared" si="2"/>
        <v>0</v>
      </c>
      <c r="F7" s="9">
        <f t="shared" si="1"/>
        <v>-2376631.59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312729044.28999996</v>
      </c>
      <c r="C12" s="8">
        <f>SUM(C13:C21)</f>
        <v>24406953.09</v>
      </c>
      <c r="D12" s="8">
        <f>SUM(D13:D21)</f>
        <v>15339761.789999999</v>
      </c>
      <c r="E12" s="8">
        <f>SUM(E13:E21)</f>
        <v>321796235.59000003</v>
      </c>
      <c r="F12" s="8">
        <f>SUM(F13:F21)</f>
        <v>9067191.299999997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291961408.08999997</v>
      </c>
      <c r="C15" s="10">
        <v>22110454.23</v>
      </c>
      <c r="D15" s="10">
        <v>14191512.359999999</v>
      </c>
      <c r="E15" s="10">
        <f t="shared" si="4"/>
        <v>299880349.95999998</v>
      </c>
      <c r="F15" s="10">
        <f t="shared" si="3"/>
        <v>7918941.8700000048</v>
      </c>
    </row>
    <row r="16" spans="1:6" x14ac:dyDescent="0.2">
      <c r="A16" s="6" t="s">
        <v>14</v>
      </c>
      <c r="B16" s="9">
        <v>124792542.23</v>
      </c>
      <c r="C16" s="9">
        <v>2296498.86</v>
      </c>
      <c r="D16" s="9">
        <v>1148249.43</v>
      </c>
      <c r="E16" s="9">
        <f t="shared" si="4"/>
        <v>125940791.66</v>
      </c>
      <c r="F16" s="9">
        <f t="shared" si="3"/>
        <v>1148249.4299999923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-104024906.03</v>
      </c>
      <c r="C18" s="9">
        <v>0</v>
      </c>
      <c r="D18" s="9">
        <v>0</v>
      </c>
      <c r="E18" s="9">
        <f t="shared" si="4"/>
        <v>-104024906.03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  <row r="34" spans="1:6" ht="15" x14ac:dyDescent="0.2">
      <c r="A34" s="11" t="s">
        <v>28</v>
      </c>
      <c r="D34" s="15" t="s">
        <v>29</v>
      </c>
      <c r="E34" s="15"/>
      <c r="F34" s="15"/>
    </row>
    <row r="35" spans="1:6" ht="15" x14ac:dyDescent="0.2">
      <c r="A35" s="11" t="s">
        <v>27</v>
      </c>
      <c r="D35" s="15" t="s">
        <v>30</v>
      </c>
      <c r="E35" s="15"/>
      <c r="F35" s="15"/>
    </row>
  </sheetData>
  <sheetProtection formatCells="0" formatColumns="0" formatRows="0" autoFilter="0"/>
  <mergeCells count="3">
    <mergeCell ref="A1:F1"/>
    <mergeCell ref="D34:F34"/>
    <mergeCell ref="D35:F35"/>
  </mergeCells>
  <printOptions horizontalCentered="1"/>
  <pageMargins left="0.11811023622047245" right="0.11811023622047245" top="1.7322834645669292" bottom="1.5354330708661419" header="0.31496062992125984" footer="0.31496062992125984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GEORGINA GUERRERO SAUCILLO</cp:lastModifiedBy>
  <cp:lastPrinted>2024-10-14T21:58:41Z</cp:lastPrinted>
  <dcterms:created xsi:type="dcterms:W3CDTF">2014-02-09T04:04:15Z</dcterms:created>
  <dcterms:modified xsi:type="dcterms:W3CDTF">2024-10-14T21:58:57Z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