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UERRERO\Documents\2024 PILI\FORMATOS SIRET 2024\3er. trimestre (julio-septiembre)\Trimestre III julio-sept.2024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  <definedName name="_xlnm.Print_Area" localSheetId="0">EFE!$A$1:$C$76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C45" i="3" l="1"/>
  <c r="B45" i="3"/>
  <c r="C33" i="3"/>
  <c r="C61" i="3" s="1"/>
  <c r="B33" i="3"/>
  <c r="B61" i="3" s="1"/>
</calcChain>
</file>

<file path=xl/sharedStrings.xml><?xml version="1.0" encoding="utf-8"?>
<sst xmlns="http://schemas.openxmlformats.org/spreadsheetml/2006/main" count="97" uniqueCount="62">
  <si>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</si>
  <si>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</si>
  <si>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</si>
  <si>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</si>
  <si>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</si>
  <si>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</si>
  <si>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</si>
  <si>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</si>
  <si>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</si>
  <si>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</si>
  <si>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</si>
  <si>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</si>
  <si>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</si>
  <si>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</si>
  <si>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</si>
  <si>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</si>
  <si>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</si>
  <si>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</si>
  <si>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</si>
  <si>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</si>
  <si>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</si>
  <si>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</si>
  <si>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</si>
  <si>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</si>
  <si>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</si>
  <si>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</si>
  <si>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</si>
  <si>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</si>
  <si>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</si>
  <si>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</si>
  <si>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</si>
  <si>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</si>
  <si>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</si>
  <si>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</si>
  <si>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</si>
  <si>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</si>
  <si>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</si>
  <si>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</si>
  <si>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</si>
  <si>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</si>
  <si>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</si>
  <si>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</si>
  <si>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</si>
  <si>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</si>
  <si>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</si>
  <si>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</si>
  <si>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</si>
  <si>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</si>
  <si>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</si>
  <si>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</si>
  <si>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</si>
  <si>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</si>
  <si>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</si>
  <si>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</si>
  <si>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</si>
  <si>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</si>
  <si>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</si>
  <si>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UNIVERSIDAD POLITÉCNICA DE GUANAJUATO
Estado de Flujos de Efectivo
Del 1 de Enero al 30 de Septiembre de 2024
(Cifras en Pesos)</t>
  </si>
  <si>
    <t>MTRO. IGNACIO LÓPEZ VALDOVINOS</t>
  </si>
  <si>
    <t>RECTOR</t>
  </si>
  <si>
    <t>LIC. DANIEL RODOLFO TORRES CHONA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</si>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</sst>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8" fillId="0" borderId="0" xfId="8" applyFont="1" applyFill="1" applyBorder="1" applyAlignment="1" applyProtection="1">
      <alignment horizontal="center" vertical="top"/>
      <protection locked="0"/>
    </xf>
    <xf numFmtId="0" fontId="8" fillId="0" borderId="0" xfId="8" applyFont="1" applyFill="1" applyBorder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2024</v>
      </c>
      <c r="C2" s="3">
        <v>2023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140112561.02000001</v>
      </c>
      <c r="C4" s="16">
        <f>SUM(C5:C14)</f>
        <v>177100441.34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22699058.109999999</v>
      </c>
      <c r="C11" s="17">
        <v>26913174.449999999</v>
      </c>
      <c r="D11" s="14">
        <v>700000</v>
      </c>
    </row>
    <row r="12" spans="1:22" ht="22.5" x14ac:dyDescent="0.2">
      <c r="A12" s="7" t="s">
        <v>40</v>
      </c>
      <c r="B12" s="17">
        <v>35636423.729999997</v>
      </c>
      <c r="C12" s="17">
        <v>60889673.219999999</v>
      </c>
      <c r="D12" s="14">
        <v>800000</v>
      </c>
    </row>
    <row r="13" spans="1:22" ht="11.25" customHeight="1" x14ac:dyDescent="0.2">
      <c r="A13" s="7" t="s">
        <v>41</v>
      </c>
      <c r="B13" s="17">
        <v>81777079.180000007</v>
      </c>
      <c r="C13" s="17">
        <v>89297593.670000002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92097404.400000006</v>
      </c>
      <c r="C16" s="16">
        <f>SUM(C17:C32)</f>
        <v>147509687.29999998</v>
      </c>
      <c r="D16" s="13" t="s">
        <v>38</v>
      </c>
    </row>
    <row r="17" spans="1:4" ht="11.25" customHeight="1" x14ac:dyDescent="0.2">
      <c r="A17" s="7" t="s">
        <v>8</v>
      </c>
      <c r="B17" s="17">
        <v>69940999.359999999</v>
      </c>
      <c r="C17" s="17">
        <v>102793977.01000001</v>
      </c>
      <c r="D17" s="14">
        <v>1000</v>
      </c>
    </row>
    <row r="18" spans="1:4" ht="11.25" customHeight="1" x14ac:dyDescent="0.2">
      <c r="A18" s="7" t="s">
        <v>9</v>
      </c>
      <c r="B18" s="17">
        <v>2644257.63</v>
      </c>
      <c r="C18" s="17">
        <v>7257095.9400000004</v>
      </c>
      <c r="D18" s="14">
        <v>2000</v>
      </c>
    </row>
    <row r="19" spans="1:4" ht="11.25" customHeight="1" x14ac:dyDescent="0.2">
      <c r="A19" s="7" t="s">
        <v>10</v>
      </c>
      <c r="B19" s="17">
        <v>17914356.289999999</v>
      </c>
      <c r="C19" s="17">
        <v>34523104.810000002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1597791.12</v>
      </c>
      <c r="C23" s="17">
        <v>2935509.54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48015156.620000005</v>
      </c>
      <c r="C33" s="16">
        <f>C4-C16</f>
        <v>29590754.040000021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9067191.3000000007</v>
      </c>
      <c r="C41" s="16">
        <f>SUM(C42:C44)</f>
        <v>4336304.97</v>
      </c>
      <c r="D41" s="13" t="s">
        <v>38</v>
      </c>
    </row>
    <row r="42" spans="1:4" ht="11.25" customHeight="1" x14ac:dyDescent="0.2">
      <c r="A42" s="7" t="s">
        <v>21</v>
      </c>
      <c r="B42" s="17">
        <v>7918941.8700000001</v>
      </c>
      <c r="C42" s="17">
        <v>3159799.63</v>
      </c>
      <c r="D42" s="13">
        <v>6000</v>
      </c>
    </row>
    <row r="43" spans="1:4" ht="11.25" customHeight="1" x14ac:dyDescent="0.2">
      <c r="A43" s="7" t="s">
        <v>22</v>
      </c>
      <c r="B43" s="17">
        <v>1148249.43</v>
      </c>
      <c r="C43" s="17">
        <v>1176505.3400000001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-9067191.3000000007</v>
      </c>
      <c r="C45" s="16">
        <f>C36-C41</f>
        <v>-4336304.97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10110119.609999999</v>
      </c>
      <c r="C54" s="16">
        <f>SUM(C55+C58)</f>
        <v>8550034.0199999996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10110119.609999999</v>
      </c>
      <c r="C58" s="17">
        <v>8550034.0199999996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-10110119.609999999</v>
      </c>
      <c r="C59" s="16">
        <f>C48-C54</f>
        <v>-8550034.0199999996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28837845.710000005</v>
      </c>
      <c r="C61" s="16">
        <f>C59+C45+C33</f>
        <v>16704415.050000023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37977300.280000001</v>
      </c>
      <c r="C63" s="16">
        <v>21272885.23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66815145.990000002</v>
      </c>
      <c r="C65" s="16">
        <v>37977300.280000001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  <row r="75" spans="1:4" ht="15" x14ac:dyDescent="0.2">
      <c r="A75" s="24" t="s">
        <v>58</v>
      </c>
      <c r="B75" s="25" t="s">
        <v>60</v>
      </c>
      <c r="C75" s="25"/>
    </row>
    <row r="76" spans="1:4" ht="15" x14ac:dyDescent="0.2">
      <c r="A76" s="24" t="s">
        <v>59</v>
      </c>
      <c r="B76" s="25" t="s">
        <v>61</v>
      </c>
      <c r="C76" s="25"/>
    </row>
  </sheetData>
  <sheetProtection formatCells="0" formatColumns="0" formatRows="0" autoFilter="0"/>
  <mergeCells count="4">
    <mergeCell ref="A1:C1"/>
    <mergeCell ref="A68:C68"/>
    <mergeCell ref="B75:C75"/>
    <mergeCell ref="B76:C76"/>
  </mergeCells>
  <printOptions horizontalCentered="1"/>
  <pageMargins left="0.11811023622047245" right="0.11811023622047245" top="0.15748031496062992" bottom="0.15748031496062992" header="0.31496062992125984" footer="0.31496062992125984"/>
  <pageSetup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infopath/2007/PartnerControls"/>
    <ds:schemaRef ds:uri="http://www.w3.org/XML/1998/namespace"/>
    <ds:schemaRef ds:uri="45be96a9-161b-45e5-8955-82d7971c9a35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212f5b6f-540c-444d-8783-9749c880513e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GEORGINA GUERRERO SAUCILLO</cp:lastModifiedBy>
  <cp:revision/>
  <cp:lastPrinted>2024-10-14T21:13:05Z</cp:lastPrinted>
  <dcterms:created xsi:type="dcterms:W3CDTF">2012-12-11T20:31:36Z</dcterms:created>
  <dcterms:modified xsi:type="dcterms:W3CDTF">2024-10-14T21:13:12Z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