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1-INGRESO 2024\Calendario de Ingresos\"/>
    </mc:Choice>
  </mc:AlternateContent>
  <bookViews>
    <workbookView xWindow="0" yWindow="0" windowWidth="28800" windowHeight="1143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56" i="1" l="1"/>
  <c r="C55" i="1"/>
  <c r="C54" i="1"/>
  <c r="C51" i="1"/>
  <c r="C64" i="1" l="1"/>
  <c r="C63" i="1"/>
  <c r="C61" i="1"/>
  <c r="C60" i="1"/>
  <c r="C59" i="1"/>
  <c r="C58" i="1"/>
  <c r="C57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M12" i="1" l="1"/>
  <c r="L12" i="1"/>
  <c r="J12" i="1"/>
  <c r="I12" i="1"/>
  <c r="G12" i="1"/>
  <c r="F12" i="1"/>
  <c r="E12" i="1"/>
  <c r="K12" i="1"/>
  <c r="O12" i="1"/>
  <c r="N12" i="1"/>
  <c r="C39" i="1"/>
  <c r="C47" i="1"/>
  <c r="C62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<sst xmlns="http://schemas.openxmlformats.org/spreadsheetml/2006/main" count="71" uniqueCount="69">
  <si>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</si>
  <si>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</si>
  <si>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</si>
  <si>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</si>
  <si>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</si>
  <si>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</si>
  <si>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</si>
  <si>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</si>
  <si>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</si>
  <si>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</si>
  <si>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</si>
  <si>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</si>
  <si>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</si>
  <si>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</si>
  <si>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</si>
  <si>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</si>
  <si>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</si>
  <si>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</si>
  <si>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</si>
  <si>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</si>
  <si>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</si>
  <si>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</si>
  <si>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</si>
  <si>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</si>
  <si>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</si>
  <si>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</si>
  <si>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</si>
  <si>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</si>
  <si>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</si>
  <si>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</si>
  <si>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</si>
  <si>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</si>
  <si>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</si>
  <si>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</si>
  <si>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</si>
  <si>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</si>
  <si>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</si>
  <si>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</si>
  <si>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</si>
  <si>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</si>
  <si>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</si>
  <si>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</si>
  <si>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</si>
  <si>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</si>
  <si>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</si>
  <si>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</si>
  <si>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</si>
  <si>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</si>
  <si>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</si>
  <si>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</si>
  <si>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</si>
  <si>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</si>
  <si>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</si>
  <si>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</si>
  <si>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</si>
  <si>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</si>
  <si>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</si>
  <si>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</si>
  <si>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</si>
  <si>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</si>
  <si>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</si>
  <si>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</si>
  <si>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</si>
  <si>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</si>
  <si>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</si>
  <si>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</si>
  <si>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</si>
  <si>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UNIVERSIDAD POLITÉCNICA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</si>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</sst>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30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4" fontId="17" fillId="2" borderId="0" xfId="0" applyNumberFormat="1" applyFont="1" applyFill="1" applyBorder="1"/>
    <xf numFmtId="164" fontId="17" fillId="2" borderId="0" xfId="0" applyNumberFormat="1" applyFont="1" applyFill="1" applyBorder="1"/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5"/>
  <sheetViews>
    <sheetView showGridLines="0" tabSelected="1" zoomScaleNormal="100" workbookViewId="0">
      <selection activeCell="D2" sqref="D2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8" t="s">
        <v>65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2" customFormat="1" x14ac:dyDescent="0.2">
      <c r="A4" s="1"/>
      <c r="B4" s="28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" customFormat="1" x14ac:dyDescent="0.2">
      <c r="A5" s="1"/>
      <c r="B5" s="28" t="s">
        <v>64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" customForma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3" customFormat="1" x14ac:dyDescent="0.2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104453049.63000003</v>
      </c>
      <c r="D12" s="13">
        <f t="shared" ref="D12:O12" si="0">+D13+D23+D29+D32+D39+D43+D47+D51+D55+D62</f>
        <v>16444947.18</v>
      </c>
      <c r="E12" s="13">
        <f t="shared" si="0"/>
        <v>13788504.050000001</v>
      </c>
      <c r="F12" s="13">
        <f t="shared" si="0"/>
        <v>14691935.23</v>
      </c>
      <c r="G12" s="13">
        <f t="shared" si="0"/>
        <v>17362013.879999999</v>
      </c>
      <c r="H12" s="13">
        <f t="shared" si="0"/>
        <v>16178422.15</v>
      </c>
      <c r="I12" s="13">
        <f t="shared" si="0"/>
        <v>11637174.810000001</v>
      </c>
      <c r="J12" s="13">
        <f t="shared" si="0"/>
        <v>7562463.2299999995</v>
      </c>
      <c r="K12" s="13">
        <f t="shared" si="0"/>
        <v>3803730.9400000004</v>
      </c>
      <c r="L12" s="13">
        <f t="shared" si="0"/>
        <v>2087097.48</v>
      </c>
      <c r="M12" s="13">
        <f t="shared" si="0"/>
        <v>681673.73</v>
      </c>
      <c r="N12" s="13">
        <f t="shared" si="0"/>
        <v>215086.95</v>
      </c>
      <c r="O12" s="15">
        <f t="shared" si="0"/>
        <v>0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>+D51+E51+F51+G51+H51+I51+J51+K51+L51+M51+N51+O51</f>
        <v>39663118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4655000</v>
      </c>
      <c r="G51" s="12">
        <f t="shared" si="9"/>
        <v>9641125.8200000003</v>
      </c>
      <c r="H51" s="12">
        <f t="shared" si="9"/>
        <v>10160000</v>
      </c>
      <c r="I51" s="12">
        <f t="shared" si="9"/>
        <v>6743851.9000000004</v>
      </c>
      <c r="J51" s="12">
        <f t="shared" si="9"/>
        <v>4466802.43</v>
      </c>
      <c r="K51" s="12">
        <f t="shared" si="9"/>
        <v>2278901.64</v>
      </c>
      <c r="L51" s="12">
        <f t="shared" si="9"/>
        <v>1426991.9</v>
      </c>
      <c r="M51" s="12">
        <f t="shared" si="9"/>
        <v>290444.31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>+D54+E54+F54+G54+H54+I54+J54+K54+L54+M54+N54+O54</f>
        <v>39663118</v>
      </c>
      <c r="D54" s="10">
        <v>0</v>
      </c>
      <c r="E54" s="10">
        <v>0</v>
      </c>
      <c r="F54" s="10">
        <v>4655000</v>
      </c>
      <c r="G54" s="10">
        <v>9641125.8200000003</v>
      </c>
      <c r="H54" s="10">
        <v>10160000</v>
      </c>
      <c r="I54" s="10">
        <v>6743851.9000000004</v>
      </c>
      <c r="J54" s="10">
        <v>4466802.43</v>
      </c>
      <c r="K54" s="10">
        <v>2278901.64</v>
      </c>
      <c r="L54" s="10">
        <v>1426991.9</v>
      </c>
      <c r="M54" s="10">
        <v>290444.31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>+D55+E55+F55+G55+H55+I55+J55+K55+L55+M55+N55+O55</f>
        <v>64789931.629999995</v>
      </c>
      <c r="D55" s="12">
        <f t="shared" ref="D55:O55" si="10">SUM(D56:D61)</f>
        <v>16444947.18</v>
      </c>
      <c r="E55" s="12">
        <f t="shared" si="10"/>
        <v>13788504.050000001</v>
      </c>
      <c r="F55" s="12">
        <f t="shared" si="10"/>
        <v>10036935.23</v>
      </c>
      <c r="G55" s="12">
        <f t="shared" si="10"/>
        <v>7720888.0599999996</v>
      </c>
      <c r="H55" s="12">
        <f t="shared" si="10"/>
        <v>6018422.1500000004</v>
      </c>
      <c r="I55" s="12">
        <f t="shared" si="10"/>
        <v>4893322.91</v>
      </c>
      <c r="J55" s="12">
        <f t="shared" si="10"/>
        <v>3095660.8</v>
      </c>
      <c r="K55" s="12">
        <f t="shared" si="10"/>
        <v>1524829.3</v>
      </c>
      <c r="L55" s="12">
        <f t="shared" si="10"/>
        <v>660105.57999999996</v>
      </c>
      <c r="M55" s="12">
        <f t="shared" si="10"/>
        <v>391229.42</v>
      </c>
      <c r="N55" s="12">
        <f t="shared" si="10"/>
        <v>215086.95</v>
      </c>
      <c r="O55" s="17">
        <f t="shared" si="10"/>
        <v>0</v>
      </c>
    </row>
    <row r="56" spans="2:15" x14ac:dyDescent="0.2">
      <c r="B56" s="18" t="s">
        <v>55</v>
      </c>
      <c r="C56" s="11">
        <f>+D56+E56+F56+G56+H56+I56+J56+K56+L56+M56+N56+O56</f>
        <v>64789931.629999995</v>
      </c>
      <c r="D56" s="10">
        <v>16444947.18</v>
      </c>
      <c r="E56" s="10">
        <v>13788504.050000001</v>
      </c>
      <c r="F56" s="10">
        <v>10036935.23</v>
      </c>
      <c r="G56" s="10">
        <v>7720888.0599999996</v>
      </c>
      <c r="H56" s="10">
        <v>6018422.1500000004</v>
      </c>
      <c r="I56" s="10">
        <v>4893322.91</v>
      </c>
      <c r="J56" s="10">
        <v>3095660.8</v>
      </c>
      <c r="K56" s="10">
        <v>1524829.3</v>
      </c>
      <c r="L56" s="10">
        <v>660105.57999999996</v>
      </c>
      <c r="M56" s="10">
        <v>391229.42</v>
      </c>
      <c r="N56" s="10">
        <v>215086.95</v>
      </c>
      <c r="O56" s="19">
        <v>0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3:10" x14ac:dyDescent="0.2">
      <c r="J65" s="10"/>
    </row>
    <row r="74" spans="3:10" x14ac:dyDescent="0.2">
      <c r="C74" s="25"/>
    </row>
    <row r="75" spans="3:10" x14ac:dyDescent="0.2">
      <c r="C75" s="26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GEORGINA GUERRERO SAUCILLO</cp:lastModifiedBy>
  <cp:lastPrinted>2014-03-24T19:07:30Z</cp:lastPrinted>
  <dcterms:created xsi:type="dcterms:W3CDTF">2014-03-14T22:16:36Z</dcterms:created>
  <dcterms:modified xsi:type="dcterms:W3CDTF">2024-05-03T14:23:09Z</dcterms:modified>
</cp:coreProperties>
</file>