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9-INFORMACION-DISCIPLINA-FINANCIERA\FORMATO-4-BP\"/>
    </mc:Choice>
  </mc:AlternateContent>
  <bookViews>
    <workbookView xWindow="0" yWindow="0" windowWidth="28800" windowHeight="11430"/>
  </bookViews>
  <sheets>
    <sheet name="F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76" i="1" s="1"/>
  <c r="D77" i="1" s="1"/>
  <c r="C68" i="1"/>
  <c r="C76" i="1" s="1"/>
  <c r="C77" i="1" s="1"/>
  <c r="B68" i="1"/>
  <c r="B76" i="1" s="1"/>
  <c r="B77" i="1" s="1"/>
  <c r="C60" i="1"/>
  <c r="C61" i="1" s="1"/>
  <c r="B60" i="1"/>
  <c r="B61" i="1" s="1"/>
  <c r="D52" i="1"/>
  <c r="D60" i="1" s="1"/>
  <c r="D61" i="1" s="1"/>
  <c r="C52" i="1"/>
  <c r="B52" i="1"/>
  <c r="D18" i="1"/>
  <c r="C18" i="1"/>
  <c r="D14" i="1"/>
  <c r="D22" i="1" s="1"/>
  <c r="D23" i="1" s="1"/>
  <c r="D24" i="1" s="1"/>
  <c r="C14" i="1"/>
  <c r="C22" i="1" s="1"/>
  <c r="C23" i="1" s="1"/>
  <c r="C24" i="1" s="1"/>
  <c r="B14" i="1"/>
  <c r="B22" i="1" s="1"/>
  <c r="B23" i="1" s="1"/>
  <c r="B24" i="1" s="1"/>
  <c r="D9" i="1"/>
  <c r="C9" i="1"/>
  <c r="B9" i="1"/>
</calcChain>
</file>

<file path=xl/sharedStrings.xml><?xml version="1.0" encoding="utf-8"?>
<sst xmlns="http://schemas.openxmlformats.org/spreadsheetml/2006/main" count="73" uniqueCount="45">
  <si>
    <t>Formato 4 Balance Presupuestario - LDF</t>
  </si>
  <si>
    <t>UNIVERSIDAD POLITÉCNICA DE GUANAJUATO</t>
  </si>
  <si>
    <t>Balance Presupuestario - LDF</t>
  </si>
  <si>
    <t>Del 1 de Enero al 31 de Diciembre de 2023 (b)</t>
  </si>
  <si>
    <t>(PESOS)</t>
  </si>
  <si>
    <t>Concepto (c)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</si>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</sst>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indent="6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4" fontId="4" fillId="3" borderId="10" xfId="0" applyNumberFormat="1" applyFont="1" applyFill="1" applyBorder="1" applyAlignment="1">
      <alignment vertical="center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horizontal="left" vertical="center" wrapText="1" indent="3"/>
    </xf>
    <xf numFmtId="0" fontId="2" fillId="0" borderId="9" xfId="0" applyFont="1" applyBorder="1"/>
    <xf numFmtId="0" fontId="2" fillId="0" borderId="0" xfId="0" applyFont="1" applyAlignment="1">
      <alignment vertical="center"/>
    </xf>
    <xf numFmtId="0" fontId="1" fillId="2" borderId="11" xfId="0" applyFont="1" applyFill="1" applyBorder="1" applyAlignment="1">
      <alignment horizontal="left" vertical="center" wrapText="1" indent="3"/>
    </xf>
    <xf numFmtId="0" fontId="1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left" vertical="center" indent="3"/>
    </xf>
    <xf numFmtId="0" fontId="2" fillId="0" borderId="8" xfId="0" applyFont="1" applyBorder="1" applyAlignment="1">
      <alignment horizontal="left" vertical="center" indent="6"/>
    </xf>
    <xf numFmtId="0" fontId="1" fillId="0" borderId="10" xfId="0" applyFont="1" applyBorder="1" applyAlignment="1">
      <alignment horizontal="left" vertical="center" wrapText="1" indent="9"/>
    </xf>
    <xf numFmtId="0" fontId="2" fillId="0" borderId="10" xfId="0" applyFont="1" applyBorder="1" applyAlignment="1">
      <alignment horizontal="left" vertical="center" indent="12"/>
    </xf>
    <xf numFmtId="0" fontId="1" fillId="2" borderId="8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A11" sqref="A11"/>
    </sheetView>
  </sheetViews>
  <sheetFormatPr baseColWidth="10" defaultRowHeight="12.75" x14ac:dyDescent="0.2"/>
  <cols>
    <col min="1" max="1" width="123.6640625" bestFit="1" customWidth="1"/>
    <col min="2" max="4" width="13.6640625" bestFit="1" customWidth="1"/>
  </cols>
  <sheetData>
    <row r="1" spans="1:4" ht="15" x14ac:dyDescent="0.2">
      <c r="A1" s="28" t="s">
        <v>0</v>
      </c>
      <c r="B1" s="29"/>
      <c r="C1" s="29"/>
      <c r="D1" s="29"/>
    </row>
    <row r="2" spans="1:4" ht="15" x14ac:dyDescent="0.2">
      <c r="A2" s="30" t="s">
        <v>1</v>
      </c>
      <c r="B2" s="31"/>
      <c r="C2" s="31"/>
      <c r="D2" s="31"/>
    </row>
    <row r="3" spans="1:4" ht="15" x14ac:dyDescent="0.2">
      <c r="A3" s="32" t="s">
        <v>2</v>
      </c>
      <c r="B3" s="33"/>
      <c r="C3" s="33"/>
      <c r="D3" s="33"/>
    </row>
    <row r="4" spans="1:4" ht="15" x14ac:dyDescent="0.2">
      <c r="A4" s="32" t="s">
        <v>3</v>
      </c>
      <c r="B4" s="33"/>
      <c r="C4" s="33"/>
      <c r="D4" s="33"/>
    </row>
    <row r="5" spans="1:4" ht="15" x14ac:dyDescent="0.2">
      <c r="A5" s="34" t="s">
        <v>4</v>
      </c>
      <c r="B5" s="35"/>
      <c r="C5" s="35"/>
      <c r="D5" s="35"/>
    </row>
    <row r="6" spans="1:4" ht="15" x14ac:dyDescent="0.25">
      <c r="A6" s="1"/>
      <c r="B6" s="1"/>
      <c r="C6" s="1"/>
      <c r="D6" s="1"/>
    </row>
    <row r="7" spans="1:4" ht="15" x14ac:dyDescent="0.2">
      <c r="A7" s="24" t="s">
        <v>5</v>
      </c>
      <c r="B7" s="2" t="s">
        <v>6</v>
      </c>
      <c r="C7" s="26" t="s">
        <v>7</v>
      </c>
      <c r="D7" s="2" t="s">
        <v>8</v>
      </c>
    </row>
    <row r="8" spans="1:4" ht="30" x14ac:dyDescent="0.2">
      <c r="A8" s="25"/>
      <c r="B8" s="3" t="s">
        <v>9</v>
      </c>
      <c r="C8" s="27"/>
      <c r="D8" s="3" t="s">
        <v>10</v>
      </c>
    </row>
    <row r="9" spans="1:4" ht="15" x14ac:dyDescent="0.2">
      <c r="A9" s="4" t="s">
        <v>11</v>
      </c>
      <c r="B9" s="5">
        <f>SUM(B10:B12)</f>
        <v>168878549.11000001</v>
      </c>
      <c r="C9" s="5">
        <f t="shared" ref="C9:D9" si="0">SUM(C10:C12)</f>
        <v>237990114.56</v>
      </c>
      <c r="D9" s="5">
        <f t="shared" si="0"/>
        <v>237990114.56</v>
      </c>
    </row>
    <row r="10" spans="1:4" ht="15" x14ac:dyDescent="0.2">
      <c r="A10" s="6" t="s">
        <v>12</v>
      </c>
      <c r="B10" s="7">
        <v>129215431.11</v>
      </c>
      <c r="C10" s="7">
        <v>177100441.34</v>
      </c>
      <c r="D10" s="7">
        <v>177100441.34</v>
      </c>
    </row>
    <row r="11" spans="1:4" ht="15" x14ac:dyDescent="0.2">
      <c r="A11" s="6" t="s">
        <v>13</v>
      </c>
      <c r="B11" s="7">
        <v>39663118</v>
      </c>
      <c r="C11" s="7">
        <v>60889673.219999999</v>
      </c>
      <c r="D11" s="7">
        <v>60889673.219999999</v>
      </c>
    </row>
    <row r="12" spans="1:4" ht="15" x14ac:dyDescent="0.2">
      <c r="A12" s="6" t="s">
        <v>14</v>
      </c>
      <c r="B12" s="7"/>
      <c r="C12" s="7"/>
      <c r="D12" s="7"/>
    </row>
    <row r="13" spans="1:4" ht="15" x14ac:dyDescent="0.2">
      <c r="A13" s="8"/>
      <c r="B13" s="7"/>
      <c r="C13" s="7"/>
      <c r="D13" s="7"/>
    </row>
    <row r="14" spans="1:4" ht="15" x14ac:dyDescent="0.2">
      <c r="A14" s="4" t="s">
        <v>15</v>
      </c>
      <c r="B14" s="5">
        <f>SUM(B15:B16)</f>
        <v>168878549.11000001</v>
      </c>
      <c r="C14" s="5">
        <f t="shared" ref="C14:D14" si="1">SUM(C15:C16)</f>
        <v>196546740.38</v>
      </c>
      <c r="D14" s="5">
        <f t="shared" si="1"/>
        <v>196029631.80000001</v>
      </c>
    </row>
    <row r="15" spans="1:4" ht="15" x14ac:dyDescent="0.2">
      <c r="A15" s="6" t="s">
        <v>16</v>
      </c>
      <c r="B15" s="7">
        <v>129215431.11</v>
      </c>
      <c r="C15" s="7">
        <v>148779000.22999999</v>
      </c>
      <c r="D15" s="7">
        <v>148511471.34</v>
      </c>
    </row>
    <row r="16" spans="1:4" ht="15" x14ac:dyDescent="0.2">
      <c r="A16" s="6" t="s">
        <v>17</v>
      </c>
      <c r="B16" s="7">
        <v>39663118</v>
      </c>
      <c r="C16" s="7">
        <v>47767740.149999999</v>
      </c>
      <c r="D16" s="7">
        <v>47518160.460000001</v>
      </c>
    </row>
    <row r="17" spans="1:4" ht="15" x14ac:dyDescent="0.2">
      <c r="A17" s="8"/>
      <c r="B17" s="7"/>
      <c r="C17" s="7"/>
      <c r="D17" s="7"/>
    </row>
    <row r="18" spans="1:4" ht="15" x14ac:dyDescent="0.2">
      <c r="A18" s="4" t="s">
        <v>18</v>
      </c>
      <c r="B18" s="9"/>
      <c r="C18" s="5">
        <f>SUM(C19:C20)</f>
        <v>0</v>
      </c>
      <c r="D18" s="5">
        <f>SUM(D19:D20)</f>
        <v>0</v>
      </c>
    </row>
    <row r="19" spans="1:4" ht="15" x14ac:dyDescent="0.2">
      <c r="A19" s="6" t="s">
        <v>19</v>
      </c>
      <c r="B19" s="9"/>
      <c r="C19" s="7">
        <v>0</v>
      </c>
      <c r="D19" s="7">
        <v>0</v>
      </c>
    </row>
    <row r="20" spans="1:4" ht="15" x14ac:dyDescent="0.2">
      <c r="A20" s="6" t="s">
        <v>20</v>
      </c>
      <c r="B20" s="9"/>
      <c r="C20" s="7">
        <v>0</v>
      </c>
      <c r="D20" s="7">
        <v>0</v>
      </c>
    </row>
    <row r="21" spans="1:4" ht="15" x14ac:dyDescent="0.2">
      <c r="A21" s="8"/>
      <c r="B21" s="7"/>
      <c r="C21" s="7"/>
      <c r="D21" s="7"/>
    </row>
    <row r="22" spans="1:4" ht="15" x14ac:dyDescent="0.2">
      <c r="A22" s="4" t="s">
        <v>21</v>
      </c>
      <c r="B22" s="5">
        <f>B9-B14</f>
        <v>0</v>
      </c>
      <c r="C22" s="5">
        <f>C9-C14+C18</f>
        <v>41443374.180000007</v>
      </c>
      <c r="D22" s="5">
        <f>D9-D14+D18</f>
        <v>41960482.75999999</v>
      </c>
    </row>
    <row r="23" spans="1:4" ht="15" x14ac:dyDescent="0.2">
      <c r="A23" s="4"/>
      <c r="B23" s="5">
        <f>B22-B43</f>
        <v>0</v>
      </c>
      <c r="C23" s="5">
        <f t="shared" ref="C23:D23" si="2">C22-C43</f>
        <v>41443374.180000007</v>
      </c>
      <c r="D23" s="5">
        <f t="shared" si="2"/>
        <v>41960482.75999999</v>
      </c>
    </row>
    <row r="24" spans="1:4" ht="15" x14ac:dyDescent="0.2">
      <c r="A24" s="4" t="s">
        <v>22</v>
      </c>
      <c r="B24" s="5">
        <f>B23</f>
        <v>0</v>
      </c>
      <c r="C24" s="5">
        <f>C23-C18</f>
        <v>41443374.180000007</v>
      </c>
      <c r="D24" s="5">
        <f>D23-D18</f>
        <v>41960482.75999999</v>
      </c>
    </row>
    <row r="25" spans="1:4" ht="15" x14ac:dyDescent="0.25">
      <c r="A25" s="4"/>
      <c r="B25" s="10"/>
      <c r="C25" s="10"/>
      <c r="D25" s="10"/>
    </row>
    <row r="26" spans="1:4" ht="35.1" customHeight="1" x14ac:dyDescent="0.25">
      <c r="A26" s="11" t="s">
        <v>23</v>
      </c>
      <c r="B26" s="10">
        <v>0</v>
      </c>
      <c r="C26" s="10">
        <v>0</v>
      </c>
      <c r="D26" s="10">
        <v>0</v>
      </c>
    </row>
    <row r="27" spans="1:4" ht="15" x14ac:dyDescent="0.25">
      <c r="A27" s="12"/>
      <c r="B27" s="13"/>
      <c r="C27" s="13"/>
      <c r="D27" s="13"/>
    </row>
    <row r="28" spans="1:4" ht="15" x14ac:dyDescent="0.25">
      <c r="A28" s="14"/>
      <c r="B28" s="1"/>
      <c r="C28" s="1"/>
      <c r="D28" s="1"/>
    </row>
    <row r="29" spans="1:4" ht="15" x14ac:dyDescent="0.2">
      <c r="A29" s="15" t="s">
        <v>24</v>
      </c>
      <c r="B29" s="16" t="s">
        <v>25</v>
      </c>
      <c r="C29" s="16" t="s">
        <v>7</v>
      </c>
      <c r="D29" s="16" t="s">
        <v>10</v>
      </c>
    </row>
    <row r="30" spans="1:4" ht="15" x14ac:dyDescent="0.2">
      <c r="A30" s="4" t="s">
        <v>26</v>
      </c>
      <c r="B30" s="5">
        <v>0</v>
      </c>
      <c r="C30" s="5">
        <v>0</v>
      </c>
      <c r="D30" s="5">
        <v>0</v>
      </c>
    </row>
    <row r="31" spans="1:4" ht="15" x14ac:dyDescent="0.2">
      <c r="A31" s="6" t="s">
        <v>27</v>
      </c>
      <c r="B31" s="7"/>
      <c r="C31" s="7"/>
      <c r="D31" s="7"/>
    </row>
    <row r="32" spans="1:4" ht="15" x14ac:dyDescent="0.2">
      <c r="A32" s="6" t="s">
        <v>28</v>
      </c>
      <c r="B32" s="7"/>
      <c r="C32" s="7"/>
      <c r="D32" s="7"/>
    </row>
    <row r="33" spans="1:4" ht="15" x14ac:dyDescent="0.2">
      <c r="A33" s="17"/>
      <c r="B33" s="7"/>
      <c r="C33" s="7"/>
      <c r="D33" s="7"/>
    </row>
    <row r="34" spans="1:4" ht="15" x14ac:dyDescent="0.2">
      <c r="A34" s="4" t="s">
        <v>29</v>
      </c>
      <c r="B34" s="5">
        <v>0</v>
      </c>
      <c r="C34" s="5">
        <v>41443374.180000007</v>
      </c>
      <c r="D34" s="5">
        <v>41960482.75999999</v>
      </c>
    </row>
    <row r="35" spans="1:4" ht="15" x14ac:dyDescent="0.2">
      <c r="A35" s="18"/>
      <c r="B35" s="18"/>
      <c r="C35" s="18"/>
      <c r="D35" s="18"/>
    </row>
    <row r="36" spans="1:4" ht="15" x14ac:dyDescent="0.25">
      <c r="A36" s="14"/>
      <c r="B36" s="1"/>
      <c r="C36" s="1"/>
      <c r="D36" s="1"/>
    </row>
    <row r="37" spans="1:4" ht="15" x14ac:dyDescent="0.2">
      <c r="A37" s="24" t="s">
        <v>24</v>
      </c>
      <c r="B37" s="2" t="s">
        <v>6</v>
      </c>
      <c r="C37" s="26" t="s">
        <v>7</v>
      </c>
      <c r="D37" s="2" t="s">
        <v>8</v>
      </c>
    </row>
    <row r="38" spans="1:4" ht="15" x14ac:dyDescent="0.2">
      <c r="A38" s="25"/>
      <c r="B38" s="3" t="s">
        <v>25</v>
      </c>
      <c r="C38" s="27"/>
      <c r="D38" s="3" t="s">
        <v>10</v>
      </c>
    </row>
    <row r="39" spans="1:4" ht="15" x14ac:dyDescent="0.2">
      <c r="A39" s="4" t="s">
        <v>30</v>
      </c>
      <c r="B39" s="19">
        <v>0</v>
      </c>
      <c r="C39" s="19">
        <v>0</v>
      </c>
      <c r="D39" s="19">
        <v>0</v>
      </c>
    </row>
    <row r="40" spans="1:4" ht="15" x14ac:dyDescent="0.2">
      <c r="A40" s="6" t="s">
        <v>31</v>
      </c>
      <c r="B40" s="17">
        <v>0</v>
      </c>
      <c r="C40" s="17">
        <v>0</v>
      </c>
      <c r="D40" s="17">
        <v>0</v>
      </c>
    </row>
    <row r="41" spans="1:4" ht="15" x14ac:dyDescent="0.2">
      <c r="A41" s="6" t="s">
        <v>32</v>
      </c>
      <c r="B41" s="17">
        <v>0</v>
      </c>
      <c r="C41" s="17">
        <v>0</v>
      </c>
      <c r="D41" s="17">
        <v>0</v>
      </c>
    </row>
    <row r="42" spans="1:4" ht="15" x14ac:dyDescent="0.2">
      <c r="A42" s="4" t="s">
        <v>33</v>
      </c>
      <c r="B42" s="19">
        <v>0</v>
      </c>
      <c r="C42" s="19">
        <v>0</v>
      </c>
      <c r="D42" s="19">
        <v>0</v>
      </c>
    </row>
    <row r="43" spans="1:4" ht="15" x14ac:dyDescent="0.2">
      <c r="A43" s="6" t="s">
        <v>34</v>
      </c>
      <c r="B43" s="17">
        <v>0</v>
      </c>
      <c r="C43" s="17">
        <v>0</v>
      </c>
      <c r="D43" s="17">
        <v>0</v>
      </c>
    </row>
    <row r="44" spans="1:4" ht="15" x14ac:dyDescent="0.2">
      <c r="A44" s="6" t="s">
        <v>35</v>
      </c>
      <c r="B44" s="17">
        <v>0</v>
      </c>
      <c r="C44" s="17">
        <v>0</v>
      </c>
      <c r="D44" s="17">
        <v>0</v>
      </c>
    </row>
    <row r="45" spans="1:4" ht="15" x14ac:dyDescent="0.2">
      <c r="A45" s="17"/>
      <c r="B45" s="17"/>
      <c r="C45" s="17"/>
      <c r="D45" s="17"/>
    </row>
    <row r="46" spans="1:4" ht="15" x14ac:dyDescent="0.2">
      <c r="A46" s="4" t="s">
        <v>36</v>
      </c>
      <c r="B46" s="19">
        <v>0</v>
      </c>
      <c r="C46" s="19">
        <v>0</v>
      </c>
      <c r="D46" s="19">
        <v>0</v>
      </c>
    </row>
    <row r="47" spans="1:4" ht="15" x14ac:dyDescent="0.2">
      <c r="A47" s="20"/>
      <c r="B47" s="18"/>
      <c r="C47" s="18"/>
      <c r="D47" s="18"/>
    </row>
    <row r="48" spans="1:4" ht="15" x14ac:dyDescent="0.25">
      <c r="A48" s="1"/>
      <c r="B48" s="1"/>
      <c r="C48" s="1"/>
      <c r="D48" s="1"/>
    </row>
    <row r="49" spans="1:4" ht="15" x14ac:dyDescent="0.2">
      <c r="A49" s="24" t="s">
        <v>24</v>
      </c>
      <c r="B49" s="2" t="s">
        <v>6</v>
      </c>
      <c r="C49" s="26" t="s">
        <v>7</v>
      </c>
      <c r="D49" s="2" t="s">
        <v>8</v>
      </c>
    </row>
    <row r="50" spans="1:4" ht="15" x14ac:dyDescent="0.2">
      <c r="A50" s="25"/>
      <c r="B50" s="3" t="s">
        <v>25</v>
      </c>
      <c r="C50" s="27"/>
      <c r="D50" s="3" t="s">
        <v>10</v>
      </c>
    </row>
    <row r="51" spans="1:4" ht="15" x14ac:dyDescent="0.2">
      <c r="A51" s="21" t="s">
        <v>37</v>
      </c>
      <c r="B51" s="7">
        <v>129215431.11</v>
      </c>
      <c r="C51" s="7">
        <v>177100441.34</v>
      </c>
      <c r="D51" s="7">
        <v>177100441.34</v>
      </c>
    </row>
    <row r="52" spans="1:4" ht="15" x14ac:dyDescent="0.2">
      <c r="A52" s="22" t="s">
        <v>38</v>
      </c>
      <c r="B52" s="7">
        <f>B53-B54</f>
        <v>0</v>
      </c>
      <c r="C52" s="7">
        <f t="shared" ref="C52:D52" si="3">C53-C54</f>
        <v>0</v>
      </c>
      <c r="D52" s="7">
        <f t="shared" si="3"/>
        <v>0</v>
      </c>
    </row>
    <row r="53" spans="1:4" ht="15" x14ac:dyDescent="0.2">
      <c r="A53" s="23" t="s">
        <v>31</v>
      </c>
      <c r="B53" s="7"/>
      <c r="C53" s="7"/>
      <c r="D53" s="7"/>
    </row>
    <row r="54" spans="1:4" ht="15" x14ac:dyDescent="0.2">
      <c r="A54" s="23" t="s">
        <v>34</v>
      </c>
      <c r="B54" s="7"/>
      <c r="C54" s="7"/>
      <c r="D54" s="7"/>
    </row>
    <row r="55" spans="1:4" ht="15" x14ac:dyDescent="0.2">
      <c r="A55" s="17"/>
      <c r="B55" s="7"/>
      <c r="C55" s="7"/>
      <c r="D55" s="7"/>
    </row>
    <row r="56" spans="1:4" ht="15" x14ac:dyDescent="0.2">
      <c r="A56" s="6" t="s">
        <v>16</v>
      </c>
      <c r="B56" s="7">
        <v>129215431.11</v>
      </c>
      <c r="C56" s="7">
        <v>148779000.22999999</v>
      </c>
      <c r="D56" s="7">
        <v>148511471.34</v>
      </c>
    </row>
    <row r="57" spans="1:4" ht="15" x14ac:dyDescent="0.2">
      <c r="A57" s="17"/>
      <c r="B57" s="7"/>
      <c r="C57" s="7"/>
      <c r="D57" s="7"/>
    </row>
    <row r="58" spans="1:4" ht="15" x14ac:dyDescent="0.2">
      <c r="A58" s="6" t="s">
        <v>19</v>
      </c>
      <c r="B58" s="9"/>
      <c r="C58" s="7">
        <v>0</v>
      </c>
      <c r="D58" s="7">
        <v>0</v>
      </c>
    </row>
    <row r="59" spans="1:4" ht="15" x14ac:dyDescent="0.2">
      <c r="A59" s="17"/>
      <c r="B59" s="7"/>
      <c r="C59" s="7"/>
      <c r="D59" s="7"/>
    </row>
    <row r="60" spans="1:4" ht="15" x14ac:dyDescent="0.2">
      <c r="A60" s="11" t="s">
        <v>39</v>
      </c>
      <c r="B60" s="5">
        <f>B51+B52-B56</f>
        <v>0</v>
      </c>
      <c r="C60" s="5">
        <f t="shared" ref="C60:D60" si="4">C51+C52-C56+C58</f>
        <v>28321441.110000014</v>
      </c>
      <c r="D60" s="5">
        <f t="shared" si="4"/>
        <v>28588970</v>
      </c>
    </row>
    <row r="61" spans="1:4" ht="15" x14ac:dyDescent="0.2">
      <c r="A61" s="19"/>
      <c r="B61" s="5">
        <f>B60-B52</f>
        <v>0</v>
      </c>
      <c r="C61" s="5">
        <f t="shared" ref="C61:D61" si="5">C60-C52</f>
        <v>28321441.110000014</v>
      </c>
      <c r="D61" s="5">
        <f t="shared" si="5"/>
        <v>28588970</v>
      </c>
    </row>
    <row r="62" spans="1:4" ht="20.100000000000001" customHeight="1" x14ac:dyDescent="0.2">
      <c r="A62" s="11" t="s">
        <v>40</v>
      </c>
      <c r="B62" s="19">
        <v>0</v>
      </c>
      <c r="C62" s="19">
        <v>0</v>
      </c>
      <c r="D62" s="19">
        <v>0</v>
      </c>
    </row>
    <row r="63" spans="1:4" ht="20.100000000000001" customHeight="1" x14ac:dyDescent="0.2">
      <c r="A63" s="18"/>
      <c r="B63" s="18"/>
      <c r="C63" s="18"/>
      <c r="D63" s="18"/>
    </row>
    <row r="64" spans="1:4" ht="20.100000000000001" customHeight="1" x14ac:dyDescent="0.25">
      <c r="A64" s="1"/>
      <c r="B64" s="1"/>
      <c r="C64" s="1"/>
      <c r="D64" s="1"/>
    </row>
    <row r="65" spans="1:4" ht="20.100000000000001" customHeight="1" x14ac:dyDescent="0.2">
      <c r="A65" s="24" t="s">
        <v>24</v>
      </c>
      <c r="B65" s="2" t="s">
        <v>6</v>
      </c>
      <c r="C65" s="26" t="s">
        <v>7</v>
      </c>
      <c r="D65" s="2" t="s">
        <v>8</v>
      </c>
    </row>
    <row r="66" spans="1:4" ht="20.100000000000001" customHeight="1" x14ac:dyDescent="0.2">
      <c r="A66" s="25"/>
      <c r="B66" s="3" t="s">
        <v>25</v>
      </c>
      <c r="C66" s="27"/>
      <c r="D66" s="3" t="s">
        <v>10</v>
      </c>
    </row>
    <row r="67" spans="1:4" ht="20.100000000000001" customHeight="1" x14ac:dyDescent="0.2">
      <c r="A67" s="21" t="s">
        <v>13</v>
      </c>
      <c r="B67" s="7">
        <v>39663118</v>
      </c>
      <c r="C67" s="7">
        <v>60889673.219999999</v>
      </c>
      <c r="D67" s="7">
        <v>60889673.219999999</v>
      </c>
    </row>
    <row r="68" spans="1:4" ht="20.100000000000001" customHeight="1" x14ac:dyDescent="0.2">
      <c r="A68" s="22" t="s">
        <v>41</v>
      </c>
      <c r="B68" s="7">
        <f>B69-B70</f>
        <v>0</v>
      </c>
      <c r="C68" s="7">
        <f t="shared" ref="C68:D68" si="6">C69-C70</f>
        <v>0</v>
      </c>
      <c r="D68" s="7">
        <f t="shared" si="6"/>
        <v>0</v>
      </c>
    </row>
    <row r="69" spans="1:4" ht="20.100000000000001" customHeight="1" x14ac:dyDescent="0.2">
      <c r="A69" s="23" t="s">
        <v>32</v>
      </c>
      <c r="B69" s="7"/>
      <c r="C69" s="7"/>
      <c r="D69" s="7"/>
    </row>
    <row r="70" spans="1:4" ht="20.100000000000001" customHeight="1" x14ac:dyDescent="0.2">
      <c r="A70" s="23" t="s">
        <v>35</v>
      </c>
      <c r="B70" s="7"/>
      <c r="C70" s="7"/>
      <c r="D70" s="7"/>
    </row>
    <row r="71" spans="1:4" ht="20.100000000000001" customHeight="1" x14ac:dyDescent="0.2">
      <c r="A71" s="17"/>
      <c r="B71" s="7"/>
      <c r="C71" s="7"/>
      <c r="D71" s="7"/>
    </row>
    <row r="72" spans="1:4" ht="20.100000000000001" customHeight="1" x14ac:dyDescent="0.2">
      <c r="A72" s="6" t="s">
        <v>42</v>
      </c>
      <c r="B72" s="7">
        <v>39663118</v>
      </c>
      <c r="C72" s="7">
        <v>47767740.149999999</v>
      </c>
      <c r="D72" s="7">
        <v>47518160.460000001</v>
      </c>
    </row>
    <row r="73" spans="1:4" ht="20.100000000000001" customHeight="1" x14ac:dyDescent="0.2">
      <c r="A73" s="17"/>
      <c r="B73" s="7"/>
      <c r="C73" s="7"/>
      <c r="D73" s="7"/>
    </row>
    <row r="74" spans="1:4" ht="20.100000000000001" customHeight="1" x14ac:dyDescent="0.2">
      <c r="A74" s="6" t="s">
        <v>20</v>
      </c>
      <c r="B74" s="9"/>
      <c r="C74" s="7">
        <v>0</v>
      </c>
      <c r="D74" s="7">
        <v>0</v>
      </c>
    </row>
    <row r="75" spans="1:4" ht="20.100000000000001" customHeight="1" x14ac:dyDescent="0.2">
      <c r="A75" s="17"/>
      <c r="B75" s="7"/>
      <c r="C75" s="7"/>
      <c r="D75" s="7"/>
    </row>
    <row r="76" spans="1:4" ht="20.100000000000001" customHeight="1" x14ac:dyDescent="0.2">
      <c r="A76" s="11" t="s">
        <v>43</v>
      </c>
      <c r="B76" s="5">
        <f>B67+B68-B72</f>
        <v>0</v>
      </c>
      <c r="C76" s="5">
        <f>C67+C68-C72-C74</f>
        <v>13121933.07</v>
      </c>
      <c r="D76" s="5">
        <f>D67+D68-D72-D74</f>
        <v>13371512.759999998</v>
      </c>
    </row>
    <row r="77" spans="1:4" ht="20.100000000000001" customHeight="1" x14ac:dyDescent="0.2">
      <c r="A77" s="17"/>
      <c r="B77" s="5">
        <f>B76-B68</f>
        <v>0</v>
      </c>
      <c r="C77" s="5">
        <f t="shared" ref="C77:D77" si="7">C76-C68</f>
        <v>13121933.07</v>
      </c>
      <c r="D77" s="5">
        <f t="shared" si="7"/>
        <v>13371512.759999998</v>
      </c>
    </row>
    <row r="78" spans="1:4" ht="20.100000000000001" customHeight="1" x14ac:dyDescent="0.25">
      <c r="A78" s="11" t="s">
        <v>44</v>
      </c>
      <c r="B78" s="10">
        <v>0</v>
      </c>
      <c r="C78" s="10">
        <v>0</v>
      </c>
      <c r="D78" s="10">
        <v>0</v>
      </c>
    </row>
    <row r="79" spans="1:4" ht="15" x14ac:dyDescent="0.25">
      <c r="A79" s="18"/>
      <c r="B79" s="13"/>
      <c r="C79" s="13"/>
      <c r="D79" s="13"/>
    </row>
  </sheetData>
  <mergeCells count="13">
    <mergeCell ref="A7:A8"/>
    <mergeCell ref="C7:C8"/>
    <mergeCell ref="A1:D1"/>
    <mergeCell ref="A2:D2"/>
    <mergeCell ref="A3:D3"/>
    <mergeCell ref="A4:D4"/>
    <mergeCell ref="A5:D5"/>
    <mergeCell ref="A37:A38"/>
    <mergeCell ref="C37:C38"/>
    <mergeCell ref="A49:A50"/>
    <mergeCell ref="C49:C50"/>
    <mergeCell ref="A65:A66"/>
    <mergeCell ref="C65:C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2024-02-09T18:13:32Z</dcterms:created>
  <dcterms:modified xsi:type="dcterms:W3CDTF">2024-02-09T19:28:58Z</dcterms:modified>
</cp:coreProperties>
</file>