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6-INFORMACION-PROGRAMATICA\01-GCP\"/>
    </mc:Choice>
  </mc:AlternateContent>
  <bookViews>
    <workbookView xWindow="0" yWindow="0" windowWidth="19185" windowHeight="4170"/>
  </bookViews>
  <sheets>
    <sheet name="GCP" sheetId="2" r:id="rId1"/>
  </sheets>
  <calcPr calcId="162913"/>
</workbook>
</file>

<file path=xl/calcChain.xml><?xml version="1.0" encoding="utf-8"?>
<calcChain xmlns="http://schemas.openxmlformats.org/spreadsheetml/2006/main">
  <c r="G6" i="2" l="1"/>
  <c r="C6" i="2"/>
  <c r="D6" i="2"/>
  <c r="E6" i="2"/>
  <c r="F6" i="2"/>
  <c r="C10" i="2"/>
  <c r="D10" i="2"/>
  <c r="E10" i="2"/>
  <c r="F10" i="2"/>
  <c r="G10" i="2"/>
  <c r="B10" i="2"/>
  <c r="C8" i="2" l="1"/>
  <c r="D8" i="2"/>
  <c r="E8" i="2"/>
  <c r="F8" i="2"/>
  <c r="G8" i="2"/>
  <c r="G7" i="2" l="1"/>
  <c r="F7" i="2"/>
  <c r="E7" i="2"/>
  <c r="D7" i="2"/>
  <c r="C7" i="2"/>
  <c r="C19" i="2"/>
  <c r="D19" i="2"/>
  <c r="E19" i="2"/>
  <c r="F19" i="2"/>
  <c r="G19" i="2"/>
  <c r="B19" i="2"/>
  <c r="E37" i="2" l="1"/>
  <c r="D37" i="2" l="1"/>
  <c r="F37" i="2"/>
  <c r="C37" i="2"/>
  <c r="G37" i="2"/>
  <c r="B6" i="2"/>
  <c r="B9" i="2"/>
  <c r="B8" i="2"/>
  <c r="B7" i="2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<sst xmlns="http://schemas.openxmlformats.org/spreadsheetml/2006/main" count="47" uniqueCount="47">
  <si>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</si>
  <si>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</si>
  <si>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</si>
  <si>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</si>
  <si>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</si>
  <si>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</si>
  <si>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</si>
  <si>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</si>
  <si>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</si>
  <si>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</si>
  <si>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</si>
  <si>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</si>
  <si>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</si>
  <si>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</si>
  <si>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</si>
  <si>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</si>
  <si>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</si>
  <si>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</si>
  <si>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</si>
  <si>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</si>
  <si>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</si>
  <si>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</si>
  <si>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</si>
  <si>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</si>
  <si>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</si>
  <si>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</si>
  <si>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</si>
  <si>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</si>
  <si>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</si>
  <si>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</si>
  <si>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</si>
  <si>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</si>
  <si>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</si>
  <si>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</si>
  <si>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</si>
  <si>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</si>
  <si>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</si>
  <si>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 xml:space="preserve">  LIC. DANIEL RODOLFO TORRES CHONA</t>
  </si>
  <si>
    <t xml:space="preserve">                               RECTOR</t>
  </si>
  <si>
    <t xml:space="preserve">         SECRETARIO ADMINISTRATIVO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</si>
  <si>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</si>
  <si>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</si>
  <si>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</si>
  <si>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</si>
  <si>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</si>
  <si>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</si>
  <si>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POLITÉCNICA DE GUANAJUATO                                                                                                                                                                                                                                      Gasto por Categoria Programática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</si>
</sst>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525252"/>
      <name val="Arial"/>
      <family val="2"/>
    </font>
    <font>
      <sz val="8"/>
      <color rgb="FF5252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0" xfId="0" applyFont="1"/>
    <xf numFmtId="0" fontId="2" fillId="2" borderId="0" xfId="8" applyFont="1" applyFill="1" applyBorder="1" applyAlignment="1" applyProtection="1">
      <alignment vertical="top"/>
      <protection locked="0"/>
    </xf>
    <xf numFmtId="0" fontId="5" fillId="2" borderId="0" xfId="19" applyFont="1" applyFill="1"/>
    <xf numFmtId="0" fontId="9" fillId="0" borderId="0" xfId="0" applyFont="1"/>
    <xf numFmtId="0" fontId="9" fillId="0" borderId="0" xfId="0" applyFont="1"/>
    <xf numFmtId="0" fontId="7" fillId="3" borderId="1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left"/>
    </xf>
    <xf numFmtId="165" fontId="10" fillId="0" borderId="10" xfId="0" applyNumberFormat="1" applyFont="1" applyBorder="1"/>
    <xf numFmtId="165" fontId="2" fillId="0" borderId="10" xfId="0" applyNumberFormat="1" applyFont="1" applyBorder="1"/>
    <xf numFmtId="165" fontId="7" fillId="0" borderId="9" xfId="0" applyNumberFormat="1" applyFont="1" applyBorder="1"/>
    <xf numFmtId="165" fontId="10" fillId="0" borderId="9" xfId="0" applyNumberFormat="1" applyFont="1" applyBorder="1"/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indent="2"/>
    </xf>
    <xf numFmtId="0" fontId="9" fillId="0" borderId="13" xfId="0" applyFont="1" applyBorder="1"/>
    <xf numFmtId="4" fontId="2" fillId="0" borderId="10" xfId="0" applyNumberFormat="1" applyFont="1" applyFill="1" applyBorder="1" applyProtection="1">
      <protection locked="0"/>
    </xf>
    <xf numFmtId="0" fontId="7" fillId="3" borderId="0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indent="1"/>
    </xf>
    <xf numFmtId="165" fontId="9" fillId="0" borderId="0" xfId="0" applyNumberFormat="1" applyFont="1"/>
    <xf numFmtId="0" fontId="7" fillId="0" borderId="14" xfId="0" applyNumberFormat="1" applyFont="1" applyBorder="1" applyAlignment="1"/>
    <xf numFmtId="0" fontId="7" fillId="2" borderId="0" xfId="0" applyFont="1" applyFill="1"/>
    <xf numFmtId="165" fontId="7" fillId="2" borderId="10" xfId="0" applyNumberFormat="1" applyFont="1" applyFill="1" applyBorder="1" applyProtection="1">
      <protection locked="0"/>
    </xf>
    <xf numFmtId="0" fontId="7" fillId="2" borderId="0" xfId="0" applyFont="1" applyFill="1" applyAlignment="1">
      <alignment horizontal="left" vertical="top" indent="1"/>
    </xf>
    <xf numFmtId="165" fontId="10" fillId="2" borderId="10" xfId="0" applyNumberFormat="1" applyFont="1" applyFill="1" applyBorder="1"/>
    <xf numFmtId="0" fontId="2" fillId="2" borderId="0" xfId="0" applyFont="1" applyFill="1" applyAlignment="1">
      <alignment horizontal="left" indent="2"/>
    </xf>
    <xf numFmtId="4" fontId="2" fillId="2" borderId="10" xfId="0" applyNumberFormat="1" applyFont="1" applyFill="1" applyBorder="1" applyProtection="1">
      <protection locked="0"/>
    </xf>
    <xf numFmtId="165" fontId="11" fillId="2" borderId="10" xfId="0" applyNumberFormat="1" applyFont="1" applyFill="1" applyBorder="1"/>
    <xf numFmtId="165" fontId="2" fillId="2" borderId="10" xfId="0" applyNumberFormat="1" applyFont="1" applyFill="1" applyBorder="1"/>
    <xf numFmtId="165" fontId="7" fillId="2" borderId="10" xfId="0" applyNumberFormat="1" applyFont="1" applyFill="1" applyBorder="1"/>
    <xf numFmtId="0" fontId="0" fillId="2" borderId="0" xfId="0" applyFill="1"/>
    <xf numFmtId="0" fontId="9" fillId="2" borderId="0" xfId="0" applyFont="1" applyFill="1"/>
    <xf numFmtId="0" fontId="8" fillId="3" borderId="11" xfId="0" applyNumberFormat="1" applyFont="1" applyFill="1" applyBorder="1" applyAlignment="1">
      <alignment horizontal="center" wrapText="1"/>
    </xf>
    <xf numFmtId="0" fontId="8" fillId="3" borderId="12" xfId="0" applyNumberFormat="1" applyFont="1" applyFill="1" applyBorder="1" applyAlignment="1">
      <alignment horizont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25 2 2" xfId="18"/>
    <cellStyle name="Normal 2 38" xfId="17"/>
    <cellStyle name="Normal 24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6" sqref="H6"/>
    </sheetView>
  </sheetViews>
  <sheetFormatPr baseColWidth="10" defaultRowHeight="15" x14ac:dyDescent="0.25"/>
  <cols>
    <col min="1" max="1" width="50.140625" bestFit="1" customWidth="1"/>
    <col min="2" max="2" width="11.85546875" bestFit="1" customWidth="1"/>
    <col min="3" max="3" width="11" bestFit="1" customWidth="1"/>
    <col min="4" max="7" width="11.85546875" bestFit="1" customWidth="1"/>
  </cols>
  <sheetData>
    <row r="1" spans="1:8" ht="43.5" customHeight="1" x14ac:dyDescent="0.25">
      <c r="A1" s="39" t="s">
        <v>46</v>
      </c>
      <c r="B1" s="40"/>
      <c r="C1" s="40"/>
      <c r="D1" s="40"/>
      <c r="E1" s="40"/>
      <c r="F1" s="40"/>
      <c r="G1" s="40"/>
      <c r="H1" s="7"/>
    </row>
    <row r="2" spans="1:8" x14ac:dyDescent="0.25">
      <c r="A2" s="8"/>
      <c r="B2" s="41" t="s">
        <v>31</v>
      </c>
      <c r="C2" s="42"/>
      <c r="D2" s="42"/>
      <c r="E2" s="42"/>
      <c r="F2" s="43"/>
      <c r="G2" s="9"/>
      <c r="H2" s="7"/>
    </row>
    <row r="3" spans="1:8" ht="45" x14ac:dyDescent="0.25">
      <c r="A3" s="44" t="s">
        <v>40</v>
      </c>
      <c r="B3" s="10" t="s">
        <v>26</v>
      </c>
      <c r="C3" s="11" t="s">
        <v>34</v>
      </c>
      <c r="D3" s="11" t="s">
        <v>27</v>
      </c>
      <c r="E3" s="11" t="s">
        <v>28</v>
      </c>
      <c r="F3" s="12" t="s">
        <v>29</v>
      </c>
      <c r="G3" s="13" t="s">
        <v>30</v>
      </c>
      <c r="H3" s="6"/>
    </row>
    <row r="4" spans="1:8" x14ac:dyDescent="0.25">
      <c r="A4" s="45"/>
      <c r="B4" s="11">
        <v>1</v>
      </c>
      <c r="C4" s="11">
        <v>2</v>
      </c>
      <c r="D4" s="11" t="s">
        <v>32</v>
      </c>
      <c r="E4" s="11">
        <v>4</v>
      </c>
      <c r="F4" s="11">
        <v>5</v>
      </c>
      <c r="G4" s="11" t="s">
        <v>33</v>
      </c>
      <c r="H4" s="6"/>
    </row>
    <row r="5" spans="1:8" x14ac:dyDescent="0.25">
      <c r="A5" s="23"/>
      <c r="B5" s="24"/>
      <c r="C5" s="24"/>
      <c r="D5" s="24"/>
      <c r="E5" s="24"/>
      <c r="F5" s="24"/>
      <c r="G5" s="24"/>
      <c r="H5" s="7"/>
    </row>
    <row r="6" spans="1:8" x14ac:dyDescent="0.25">
      <c r="A6" s="28" t="s">
        <v>25</v>
      </c>
      <c r="B6" s="29">
        <f ca="1">B7+B10+B19+B22</f>
        <v>0</v>
      </c>
      <c r="C6" s="29">
        <f t="shared" ref="C6:F6" si="0">C7+C10+C19+C22</f>
        <v>74895790.719999999</v>
      </c>
      <c r="D6" s="29">
        <f t="shared" si="0"/>
        <v>331668933.11000001</v>
      </c>
      <c r="E6" s="29">
        <f t="shared" si="0"/>
        <v>184383813.88999999</v>
      </c>
      <c r="F6" s="29">
        <f t="shared" si="0"/>
        <v>184375466.53</v>
      </c>
      <c r="G6" s="29">
        <f>D6-E6</f>
        <v>147285119.22000003</v>
      </c>
      <c r="H6" s="37"/>
    </row>
    <row r="7" spans="1:8" x14ac:dyDescent="0.25">
      <c r="A7" s="30" t="s">
        <v>0</v>
      </c>
      <c r="B7" s="31">
        <f ca="1">B8+B9</f>
        <v>127557711.28</v>
      </c>
      <c r="C7" s="31">
        <f t="shared" ref="C7:G7" si="1">C8+C9</f>
        <v>36571339.460000001</v>
      </c>
      <c r="D7" s="31">
        <f t="shared" si="1"/>
        <v>164129050.74000001</v>
      </c>
      <c r="E7" s="31">
        <f t="shared" si="1"/>
        <v>90897158.199999988</v>
      </c>
      <c r="F7" s="31">
        <f t="shared" si="1"/>
        <v>90892984.519999996</v>
      </c>
      <c r="G7" s="31">
        <f t="shared" si="1"/>
        <v>73231892.539999992</v>
      </c>
      <c r="H7" s="38"/>
    </row>
    <row r="8" spans="1:8" x14ac:dyDescent="0.25">
      <c r="A8" s="32" t="s">
        <v>1</v>
      </c>
      <c r="B8" s="33">
        <f ca="1">B9+B10</f>
        <v>0</v>
      </c>
      <c r="C8" s="33">
        <f t="shared" ref="C8:G8" si="2">C9+C10</f>
        <v>36571339.460000001</v>
      </c>
      <c r="D8" s="33">
        <f t="shared" si="2"/>
        <v>164129050.74000001</v>
      </c>
      <c r="E8" s="33">
        <f t="shared" si="2"/>
        <v>90897158.199999988</v>
      </c>
      <c r="F8" s="33">
        <f t="shared" si="2"/>
        <v>90892984.519999996</v>
      </c>
      <c r="G8" s="33">
        <f t="shared" si="2"/>
        <v>73231892.539999992</v>
      </c>
      <c r="H8" s="38"/>
    </row>
    <row r="9" spans="1:8" x14ac:dyDescent="0.25">
      <c r="A9" s="32" t="s">
        <v>2</v>
      </c>
      <c r="B9" s="34">
        <f ca="1" xml:space="preserve"> B9+B10</f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8" x14ac:dyDescent="0.25">
      <c r="A10" s="30" t="s">
        <v>3</v>
      </c>
      <c r="B10" s="36">
        <f>SUM(B11:B18)</f>
        <v>127557711.28</v>
      </c>
      <c r="C10" s="36">
        <f t="shared" ref="C10:G10" si="3">SUM(C11:C18)</f>
        <v>36571339.460000001</v>
      </c>
      <c r="D10" s="36">
        <f t="shared" si="3"/>
        <v>164129050.74000001</v>
      </c>
      <c r="E10" s="36">
        <f t="shared" si="3"/>
        <v>90897158.199999988</v>
      </c>
      <c r="F10" s="36">
        <f t="shared" si="3"/>
        <v>90892984.519999996</v>
      </c>
      <c r="G10" s="36">
        <f t="shared" si="3"/>
        <v>73231892.539999992</v>
      </c>
    </row>
    <row r="11" spans="1:8" x14ac:dyDescent="0.25">
      <c r="A11" s="20" t="s">
        <v>4</v>
      </c>
      <c r="B11" s="16">
        <v>78090119.340000004</v>
      </c>
      <c r="C11" s="16">
        <v>27604908.800000001</v>
      </c>
      <c r="D11" s="16">
        <v>105695028.14</v>
      </c>
      <c r="E11" s="16">
        <v>51203437.729999997</v>
      </c>
      <c r="F11" s="16">
        <v>51203437.729999997</v>
      </c>
      <c r="G11" s="16">
        <v>54491590.410000004</v>
      </c>
      <c r="H11" s="6"/>
    </row>
    <row r="12" spans="1:8" x14ac:dyDescent="0.25">
      <c r="A12" s="20" t="s">
        <v>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6"/>
    </row>
    <row r="13" spans="1:8" x14ac:dyDescent="0.25">
      <c r="A13" s="20" t="s">
        <v>6</v>
      </c>
      <c r="B13" s="16">
        <v>49467591.939999998</v>
      </c>
      <c r="C13" s="16">
        <v>8966430.6600000001</v>
      </c>
      <c r="D13" s="16">
        <v>58434022.599999994</v>
      </c>
      <c r="E13" s="16">
        <v>39693720.469999999</v>
      </c>
      <c r="F13" s="16">
        <v>39689546.789999999</v>
      </c>
      <c r="G13" s="16">
        <v>18740302.129999995</v>
      </c>
      <c r="H13" s="6"/>
    </row>
    <row r="14" spans="1:8" x14ac:dyDescent="0.25">
      <c r="A14" s="20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6"/>
    </row>
    <row r="15" spans="1:8" x14ac:dyDescent="0.25">
      <c r="A15" s="20" t="s">
        <v>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6"/>
    </row>
    <row r="16" spans="1:8" x14ac:dyDescent="0.25">
      <c r="A16" s="20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6"/>
    </row>
    <row r="17" spans="1:8" x14ac:dyDescent="0.25">
      <c r="A17" s="20" t="s">
        <v>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26"/>
    </row>
    <row r="18" spans="1:8" x14ac:dyDescent="0.25">
      <c r="A18" s="20" t="s">
        <v>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6"/>
    </row>
    <row r="19" spans="1:8" x14ac:dyDescent="0.25">
      <c r="A19" s="25" t="s">
        <v>12</v>
      </c>
      <c r="B19" s="15">
        <f>SUM(B20:B22)</f>
        <v>1657719.83</v>
      </c>
      <c r="C19" s="15">
        <f t="shared" ref="C19:G19" si="4">SUM(C20:C22)</f>
        <v>1753111.8</v>
      </c>
      <c r="D19" s="15">
        <f t="shared" si="4"/>
        <v>3410831.63</v>
      </c>
      <c r="E19" s="15">
        <f t="shared" si="4"/>
        <v>2589497.4900000002</v>
      </c>
      <c r="F19" s="15">
        <f t="shared" si="4"/>
        <v>2589497.4900000002</v>
      </c>
      <c r="G19" s="15">
        <f t="shared" si="4"/>
        <v>821334.13999999966</v>
      </c>
      <c r="H19" s="6"/>
    </row>
    <row r="20" spans="1:8" x14ac:dyDescent="0.25">
      <c r="A20" s="20" t="s">
        <v>13</v>
      </c>
      <c r="B20" s="22">
        <v>1657719.83</v>
      </c>
      <c r="C20" s="22">
        <v>1753111.8</v>
      </c>
      <c r="D20" s="22">
        <v>3410831.63</v>
      </c>
      <c r="E20" s="22">
        <v>2589497.4900000002</v>
      </c>
      <c r="F20" s="22">
        <v>2589497.4900000002</v>
      </c>
      <c r="G20" s="22">
        <v>821334.13999999966</v>
      </c>
      <c r="H20" s="6"/>
    </row>
    <row r="21" spans="1:8" x14ac:dyDescent="0.25">
      <c r="A21" s="20" t="s">
        <v>14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6"/>
    </row>
    <row r="22" spans="1:8" x14ac:dyDescent="0.25">
      <c r="A22" s="20" t="s">
        <v>15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6"/>
    </row>
    <row r="23" spans="1:8" x14ac:dyDescent="0.25">
      <c r="A23" s="25" t="s">
        <v>16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6"/>
    </row>
    <row r="24" spans="1:8" x14ac:dyDescent="0.25">
      <c r="A24" s="20" t="s">
        <v>17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"/>
    </row>
    <row r="25" spans="1:8" x14ac:dyDescent="0.25">
      <c r="A25" s="20" t="s">
        <v>18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6"/>
    </row>
    <row r="26" spans="1:8" x14ac:dyDescent="0.25">
      <c r="A26" s="19" t="s">
        <v>19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6"/>
    </row>
    <row r="27" spans="1:8" x14ac:dyDescent="0.25">
      <c r="A27" s="20" t="s">
        <v>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6"/>
    </row>
    <row r="28" spans="1:8" x14ac:dyDescent="0.25">
      <c r="A28" s="20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6"/>
    </row>
    <row r="29" spans="1:8" x14ac:dyDescent="0.25">
      <c r="A29" s="20" t="s">
        <v>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6"/>
    </row>
    <row r="30" spans="1:8" x14ac:dyDescent="0.25">
      <c r="A30" s="20" t="s">
        <v>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"/>
    </row>
    <row r="31" spans="1:8" x14ac:dyDescent="0.25">
      <c r="A31" s="19" t="s">
        <v>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6"/>
    </row>
    <row r="32" spans="1:8" x14ac:dyDescent="0.25">
      <c r="A32" s="20" t="s">
        <v>24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6"/>
    </row>
    <row r="33" spans="1:8" x14ac:dyDescent="0.25">
      <c r="A33" s="21" t="s">
        <v>42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6"/>
    </row>
    <row r="34" spans="1:8" x14ac:dyDescent="0.25">
      <c r="A34" s="21" t="s">
        <v>43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6"/>
    </row>
    <row r="35" spans="1:8" x14ac:dyDescent="0.25">
      <c r="A35" s="21" t="s">
        <v>44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6"/>
    </row>
    <row r="36" spans="1:8" x14ac:dyDescent="0.25">
      <c r="A36" s="14"/>
      <c r="B36" s="17"/>
      <c r="C36" s="17"/>
      <c r="D36" s="17"/>
      <c r="E36" s="17"/>
      <c r="F36" s="17"/>
      <c r="G36" s="17"/>
      <c r="H36" s="6"/>
    </row>
    <row r="37" spans="1:8" x14ac:dyDescent="0.25">
      <c r="A37" s="27" t="s">
        <v>45</v>
      </c>
      <c r="B37" s="18"/>
      <c r="C37" s="18">
        <f t="shared" ref="C37:G37" si="5">C7+SUM(C34:C36)</f>
        <v>36571339.460000001</v>
      </c>
      <c r="D37" s="18">
        <f t="shared" si="5"/>
        <v>164129050.74000001</v>
      </c>
      <c r="E37" s="18">
        <f t="shared" si="5"/>
        <v>90897158.199999988</v>
      </c>
      <c r="F37" s="18">
        <f t="shared" si="5"/>
        <v>90892984.519999996</v>
      </c>
      <c r="G37" s="18">
        <f t="shared" si="5"/>
        <v>73231892.539999992</v>
      </c>
      <c r="H37" s="6"/>
    </row>
    <row r="38" spans="1:8" x14ac:dyDescent="0.25">
      <c r="A38" s="6"/>
      <c r="H38" s="6"/>
    </row>
    <row r="40" spans="1:8" x14ac:dyDescent="0.25">
      <c r="A40" s="3" t="s">
        <v>35</v>
      </c>
      <c r="B40" s="1"/>
      <c r="C40" s="1"/>
      <c r="D40" s="1"/>
      <c r="E40" s="2"/>
      <c r="F40" s="2"/>
      <c r="G40" s="2"/>
    </row>
    <row r="41" spans="1:8" x14ac:dyDescent="0.25">
      <c r="A41" s="1"/>
      <c r="B41" s="1"/>
      <c r="C41" s="1"/>
      <c r="D41" s="1"/>
      <c r="E41" s="2"/>
      <c r="F41" s="2"/>
      <c r="G41" s="2"/>
    </row>
    <row r="42" spans="1:8" x14ac:dyDescent="0.25">
      <c r="A42" s="1"/>
      <c r="B42" s="1"/>
      <c r="C42" s="1"/>
      <c r="D42" s="1"/>
      <c r="E42" s="2"/>
      <c r="F42" s="2"/>
      <c r="G42" s="2"/>
    </row>
    <row r="43" spans="1:8" x14ac:dyDescent="0.25">
      <c r="A43" s="1"/>
      <c r="B43" s="1"/>
      <c r="C43" s="1"/>
      <c r="D43" s="1"/>
      <c r="E43" s="2"/>
      <c r="F43" s="2"/>
      <c r="G43" s="2"/>
    </row>
    <row r="44" spans="1:8" x14ac:dyDescent="0.25">
      <c r="A44" s="1"/>
      <c r="B44" s="1"/>
      <c r="C44" s="1"/>
      <c r="D44" s="1"/>
      <c r="E44" s="2"/>
      <c r="F44" s="2"/>
      <c r="G44" s="2"/>
    </row>
    <row r="45" spans="1:8" x14ac:dyDescent="0.25">
      <c r="A45" s="1"/>
      <c r="B45" s="1"/>
      <c r="C45" s="1"/>
      <c r="D45" s="1"/>
      <c r="E45" s="2"/>
      <c r="F45" s="2"/>
      <c r="G45" s="2"/>
    </row>
    <row r="46" spans="1:8" x14ac:dyDescent="0.25">
      <c r="A46" s="4" t="s">
        <v>36</v>
      </c>
      <c r="B46" s="4"/>
      <c r="C46" s="4"/>
      <c r="D46" s="4" t="s">
        <v>37</v>
      </c>
      <c r="E46" s="5"/>
      <c r="F46" s="2"/>
      <c r="G46" s="2"/>
    </row>
    <row r="47" spans="1:8" x14ac:dyDescent="0.25">
      <c r="A47" s="4" t="s">
        <v>38</v>
      </c>
      <c r="B47" s="4"/>
      <c r="C47" s="4"/>
      <c r="D47" s="4" t="s">
        <v>39</v>
      </c>
      <c r="E47" s="5"/>
      <c r="F47" s="2"/>
      <c r="G47" s="2"/>
    </row>
    <row r="48" spans="1:8" x14ac:dyDescent="0.25">
      <c r="A48" s="1"/>
      <c r="B48" s="1"/>
      <c r="C48" s="1"/>
      <c r="D48" s="1"/>
      <c r="E48" s="2"/>
      <c r="F48" s="2"/>
      <c r="G48" s="2"/>
    </row>
    <row r="49" spans="1:7" x14ac:dyDescent="0.25">
      <c r="A49" s="1"/>
      <c r="B49" s="1"/>
      <c r="C49" s="1"/>
      <c r="D49" s="1"/>
      <c r="E49" s="2"/>
      <c r="F49" s="2"/>
      <c r="G49" s="2"/>
    </row>
  </sheetData>
  <protectedRanges>
    <protectedRange sqref="A40:G49" name="Rango1"/>
  </protectedRanges>
  <mergeCells count="3">
    <mergeCell ref="A1:G1"/>
    <mergeCell ref="B2:F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2023-10-26T14:18:24Z</cp:lastPrinted>
  <dcterms:created xsi:type="dcterms:W3CDTF">2012-12-11T21:13:37Z</dcterms:created>
  <dcterms:modified xsi:type="dcterms:W3CDTF">2023-11-13T16:54:23Z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