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6-INFORMACION-PROGRAMATICA\01-GCP\"/>
    </mc:Choice>
  </mc:AlternateContent>
  <bookViews>
    <workbookView xWindow="0" yWindow="0" windowWidth="28800" windowHeight="1173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D30" i="1" s="1"/>
  <c r="F30" i="1"/>
  <c r="E30" i="1"/>
  <c r="C30" i="1"/>
  <c r="B30" i="1"/>
  <c r="D29" i="1"/>
  <c r="G29" i="1" s="1"/>
  <c r="D28" i="1"/>
  <c r="G28" i="1" s="1"/>
  <c r="D27" i="1"/>
  <c r="G27" i="1" s="1"/>
  <c r="D26" i="1"/>
  <c r="G26" i="1" s="1"/>
  <c r="G25" i="1" s="1"/>
  <c r="F25" i="1"/>
  <c r="E25" i="1"/>
  <c r="D25" i="1"/>
  <c r="C25" i="1"/>
  <c r="B25" i="1"/>
  <c r="D24" i="1"/>
  <c r="G24" i="1" s="1"/>
  <c r="D23" i="1"/>
  <c r="G23" i="1" s="1"/>
  <c r="F22" i="1"/>
  <c r="E22" i="1"/>
  <c r="D22" i="1"/>
  <c r="C22" i="1"/>
  <c r="B22" i="1"/>
  <c r="D21" i="1"/>
  <c r="G21" i="1" s="1"/>
  <c r="D20" i="1"/>
  <c r="G20" i="1" s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C9" i="1"/>
  <c r="B9" i="1"/>
  <c r="D8" i="1"/>
  <c r="G8" i="1" s="1"/>
  <c r="D7" i="1"/>
  <c r="G7" i="1" s="1"/>
  <c r="G6" i="1" s="1"/>
  <c r="F6" i="1"/>
  <c r="F35" i="1" s="1"/>
  <c r="E6" i="1"/>
  <c r="E35" i="1" s="1"/>
  <c r="C6" i="1"/>
  <c r="C35" i="1" s="1"/>
  <c r="B6" i="1"/>
  <c r="B35" i="1" s="1"/>
  <c r="G18" i="1" l="1"/>
  <c r="G9" i="1"/>
  <c r="G35" i="1" s="1"/>
  <c r="G22" i="1"/>
  <c r="D9" i="1"/>
  <c r="D18" i="1"/>
  <c r="D6" i="1"/>
  <c r="D35" i="1" s="1"/>
  <c r="G31" i="1"/>
  <c r="G30" i="1" s="1"/>
</calcChain>
</file>

<file path=xl/sharedStrings.xml><?xml version="1.0" encoding="utf-8"?>
<sst xmlns="http://schemas.openxmlformats.org/spreadsheetml/2006/main" count="68" uniqueCount="68">
  <si>
    <t>UNIVERSIDAD POLITÉCNICA DE GUANAJUATO
Gasto por Categoría Programática
Del 1 de Enero al 31 de Marzo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</si>
  <si>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</si>
  <si>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</si>
  <si>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</si>
  <si>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</si>
  <si>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</si>
  <si>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</si>
  <si>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</si>
  <si>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</si>
  <si>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</si>
  <si>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</si>
  <si>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</si>
  <si>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</si>
  <si>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</si>
  <si>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</si>
  <si>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</si>
  <si>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</si>
  <si>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</si>
  <si>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</si>
  <si>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</si>
  <si>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</si>
  <si>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</si>
  <si>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</si>
  <si>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</si>
  <si>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</si>
  <si>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</si>
  <si>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</si>
  <si>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 (Únicamente Gobierno Federal)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</si>
  <si>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</si>
  <si>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</si>
  <si>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</si>
  <si>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</si>
  <si>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</si>
  <si>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</si>
  <si>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</si>
  <si>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</si>
  <si>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</si>
  <si>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</si>
  <si>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</si>
  <si>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</si>
  <si>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</si>
  <si>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</si>
  <si>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</si>
  <si>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</si>
  <si>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</si>
  <si>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</si>
  <si>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</si>
  <si>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</si>
  <si>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</si>
  <si>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</si>
  <si>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</si>
  <si>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</si>
  <si>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</si>
  <si>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</si>
  <si>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</si>
  <si>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</si>
  <si>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</si>
  <si>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</si>
  <si>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</si>
  <si>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</si>
  <si>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</si>
  <si>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Adeudos de Ejercicios Fiscales Anteriores</t>
  </si>
  <si>
    <t>H</t>
  </si>
  <si>
    <t>“Bajo protesta de decir verdad declaramos que los Estados Financieros y sus notas, son razonablemente correctos y son responsabilidad del emisor”</t>
  </si>
  <si>
    <t xml:space="preserve">       DR. ROBERTO ARISTEO CONTRERAS ZÁRATE</t>
  </si>
  <si>
    <t xml:space="preserve">                                         DR. ROBERTO ARISTEO CONTRERAS ZÁRATE</t>
  </si>
  <si>
    <t xml:space="preserve">                               RECTOR</t>
  </si>
  <si>
    <t xml:space="preserve">                                       ENCARGADO DE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</si>
</sst>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 hidden="1"/>
    </xf>
    <xf numFmtId="4" fontId="7" fillId="0" borderId="7" xfId="0" applyNumberFormat="1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4" fillId="0" borderId="0" xfId="0" applyFont="1"/>
    <xf numFmtId="4" fontId="4" fillId="0" borderId="0" xfId="0" applyNumberFormat="1" applyFont="1" applyProtection="1">
      <protection locked="0"/>
    </xf>
    <xf numFmtId="0" fontId="4" fillId="0" borderId="0" xfId="3" applyFont="1"/>
    <xf numFmtId="0" fontId="4" fillId="0" borderId="0" xfId="4"/>
    <xf numFmtId="0" fontId="7" fillId="0" borderId="0" xfId="2" applyFont="1" applyFill="1" applyBorder="1" applyAlignment="1" applyProtection="1">
      <alignment vertical="top"/>
      <protection locked="0"/>
    </xf>
    <xf numFmtId="0" fontId="4" fillId="0" borderId="0" xfId="5" applyFont="1"/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 applyProtection="1"/>
    <xf numFmtId="0" fontId="3" fillId="0" borderId="7" xfId="2" applyFont="1" applyFill="1" applyBorder="1" applyAlignment="1" applyProtection="1">
      <alignment horizontal="left" vertical="top" indent="1"/>
      <protection hidden="1"/>
    </xf>
    <xf numFmtId="0" fontId="7" fillId="0" borderId="7" xfId="0" applyFont="1" applyFill="1" applyBorder="1" applyAlignment="1" applyProtection="1">
      <alignment horizontal="left" indent="2"/>
    </xf>
    <xf numFmtId="0" fontId="3" fillId="0" borderId="7" xfId="0" applyFont="1" applyFill="1" applyBorder="1" applyAlignment="1" applyProtection="1">
      <alignment horizontal="left" indent="1"/>
    </xf>
    <xf numFmtId="0" fontId="0" fillId="0" borderId="4" xfId="0" applyBorder="1" applyAlignment="1">
      <alignment horizontal="center"/>
    </xf>
    <xf numFmtId="0" fontId="3" fillId="2" borderId="5" xfId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 2" xfId="2"/>
    <cellStyle name="Normal 2 25 2 2" xfId="3"/>
    <cellStyle name="Normal 2 4 3" xfId="4"/>
    <cellStyle name="Normal 24" xfId="5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133350</xdr:rowOff>
    </xdr:from>
    <xdr:to>
      <xdr:col>0</xdr:col>
      <xdr:colOff>2581275</xdr:colOff>
      <xdr:row>39</xdr:row>
      <xdr:rowOff>133350</xdr:rowOff>
    </xdr:to>
    <xdr:cxnSp macro="">
      <xdr:nvCxnSpPr>
        <xdr:cNvPr id="2" name="Conector recto 1"/>
        <xdr:cNvCxnSpPr/>
      </xdr:nvCxnSpPr>
      <xdr:spPr>
        <a:xfrm>
          <a:off x="9525" y="6381750"/>
          <a:ext cx="257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971550</xdr:colOff>
      <xdr:row>39</xdr:row>
      <xdr:rowOff>114300</xdr:rowOff>
    </xdr:from>
    <xdr:to>
      <xdr:col>6</xdr:col>
      <xdr:colOff>400050</xdr:colOff>
      <xdr:row>39</xdr:row>
      <xdr:rowOff>114300</xdr:rowOff>
    </xdr:to>
    <xdr:cxnSp macro="">
      <xdr:nvCxnSpPr>
        <xdr:cNvPr id="3" name="Conector recto 2"/>
        <xdr:cNvCxnSpPr/>
      </xdr:nvCxnSpPr>
      <xdr:spPr>
        <a:xfrm>
          <a:off x="7429500" y="6362700"/>
          <a:ext cx="257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esktop/UPG%202023/ESTADOS%20FINANCIEROS/1er%20trim%202023/Car&#225;tulas/Archivo%20CPA%202023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2"/>
  <sheetViews>
    <sheetView tabSelected="1" workbookViewId="0">
      <selection sqref="A1:G1"/>
    </sheetView>
  </sheetViews>
  <sheetFormatPr baseColWidth="10" defaultColWidth="13.33203125" defaultRowHeight="11.25" x14ac:dyDescent="0.2"/>
  <cols>
    <col min="1" max="1" width="69.5" style="3" customWidth="1"/>
    <col min="2" max="2" width="18.33203125" style="3" customWidth="1"/>
    <col min="3" max="3" width="21.83203125" style="3" customWidth="1"/>
    <col min="4" max="4" width="18.33203125" style="3" customWidth="1"/>
    <col min="5" max="7" width="18.33203125" style="16" customWidth="1"/>
    <col min="8" max="16384" width="13.33203125" style="3"/>
  </cols>
  <sheetData>
    <row r="1" spans="1:8" ht="50.1" customHeight="1" x14ac:dyDescent="0.2">
      <c r="A1" s="29" t="s">
        <v>0</v>
      </c>
      <c r="B1" s="1"/>
      <c r="C1" s="1"/>
      <c r="D1" s="1"/>
      <c r="E1" s="1"/>
      <c r="F1" s="1"/>
      <c r="G1" s="2"/>
    </row>
    <row r="2" spans="1:8" ht="15" customHeight="1" x14ac:dyDescent="0.2">
      <c r="A2" s="21"/>
      <c r="B2" s="1" t="s">
        <v>1</v>
      </c>
      <c r="C2" s="1"/>
      <c r="D2" s="1"/>
      <c r="E2" s="1"/>
      <c r="F2" s="1"/>
      <c r="G2" s="4" t="s">
        <v>2</v>
      </c>
    </row>
    <row r="3" spans="1:8" ht="22.5" x14ac:dyDescent="0.2">
      <c r="A3" s="22"/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</row>
    <row r="4" spans="1:8" x14ac:dyDescent="0.2">
      <c r="A4" s="23"/>
      <c r="B4" s="9">
        <v>1</v>
      </c>
      <c r="C4" s="9">
        <v>2</v>
      </c>
      <c r="D4" s="9" t="s">
        <v>8</v>
      </c>
      <c r="E4" s="9">
        <v>4</v>
      </c>
      <c r="F4" s="9">
        <v>5</v>
      </c>
      <c r="G4" s="9" t="s">
        <v>9</v>
      </c>
    </row>
    <row r="5" spans="1:8" x14ac:dyDescent="0.2">
      <c r="A5" s="24" t="s">
        <v>10</v>
      </c>
      <c r="B5" s="10"/>
      <c r="C5" s="10"/>
      <c r="D5" s="10"/>
      <c r="E5" s="10"/>
      <c r="F5" s="10"/>
      <c r="G5" s="10"/>
    </row>
    <row r="6" spans="1:8" x14ac:dyDescent="0.2">
      <c r="A6" s="25" t="s">
        <v>11</v>
      </c>
      <c r="B6" s="11">
        <f>SUM(B7:B8)</f>
        <v>0</v>
      </c>
      <c r="C6" s="11">
        <f>SUM(C7:C8)</f>
        <v>1116154.22</v>
      </c>
      <c r="D6" s="11">
        <f t="shared" ref="D6:G6" si="0">SUM(D7:D8)</f>
        <v>1116154.22</v>
      </c>
      <c r="E6" s="11">
        <f t="shared" si="0"/>
        <v>155445.82999999999</v>
      </c>
      <c r="F6" s="11">
        <f t="shared" si="0"/>
        <v>155445.82999999999</v>
      </c>
      <c r="G6" s="11">
        <f t="shared" si="0"/>
        <v>960708.39</v>
      </c>
      <c r="H6" s="12">
        <v>0</v>
      </c>
    </row>
    <row r="7" spans="1:8" x14ac:dyDescent="0.2">
      <c r="A7" s="26" t="s">
        <v>12</v>
      </c>
      <c r="B7" s="13">
        <v>0</v>
      </c>
      <c r="C7" s="13">
        <v>1116154.22</v>
      </c>
      <c r="D7" s="13">
        <f>B7+C7</f>
        <v>1116154.22</v>
      </c>
      <c r="E7" s="13">
        <v>155445.82999999999</v>
      </c>
      <c r="F7" s="13">
        <v>155445.82999999999</v>
      </c>
      <c r="G7" s="13">
        <f>D7-E7</f>
        <v>960708.39</v>
      </c>
      <c r="H7" s="12" t="s">
        <v>13</v>
      </c>
    </row>
    <row r="8" spans="1:8" x14ac:dyDescent="0.2">
      <c r="A8" s="26" t="s">
        <v>14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  <c r="H8" s="12" t="s">
        <v>15</v>
      </c>
    </row>
    <row r="9" spans="1:8" x14ac:dyDescent="0.2">
      <c r="A9" s="25" t="s">
        <v>16</v>
      </c>
      <c r="B9" s="11">
        <f>SUM(B10:B17)</f>
        <v>127557711.28</v>
      </c>
      <c r="C9" s="11">
        <f>SUM(C10:C17)</f>
        <v>1014385.3999999999</v>
      </c>
      <c r="D9" s="11">
        <f t="shared" ref="D9:G9" si="1">SUM(D10:D17)</f>
        <v>128572096.67999999</v>
      </c>
      <c r="E9" s="11">
        <f t="shared" si="1"/>
        <v>25947376.490000002</v>
      </c>
      <c r="F9" s="11">
        <f t="shared" si="1"/>
        <v>25947376.490000002</v>
      </c>
      <c r="G9" s="11">
        <f t="shared" si="1"/>
        <v>102624720.18999998</v>
      </c>
      <c r="H9" s="12">
        <v>0</v>
      </c>
    </row>
    <row r="10" spans="1:8" x14ac:dyDescent="0.2">
      <c r="A10" s="26" t="s">
        <v>17</v>
      </c>
      <c r="B10" s="13">
        <v>78090119.340000004</v>
      </c>
      <c r="C10" s="13">
        <v>260935.57</v>
      </c>
      <c r="D10" s="13">
        <f t="shared" ref="D10:D17" si="2">B10+C10</f>
        <v>78351054.909999996</v>
      </c>
      <c r="E10" s="13">
        <v>9774466.4600000009</v>
      </c>
      <c r="F10" s="13">
        <v>9774466.4600000009</v>
      </c>
      <c r="G10" s="13">
        <f t="shared" ref="G10:G17" si="3">D10-E10</f>
        <v>68576588.449999988</v>
      </c>
      <c r="H10" s="12" t="s">
        <v>18</v>
      </c>
    </row>
    <row r="11" spans="1:8" x14ac:dyDescent="0.2">
      <c r="A11" s="26" t="s">
        <v>19</v>
      </c>
      <c r="B11" s="13">
        <v>0</v>
      </c>
      <c r="C11" s="13">
        <v>0</v>
      </c>
      <c r="D11" s="13">
        <f t="shared" si="2"/>
        <v>0</v>
      </c>
      <c r="E11" s="13">
        <v>0</v>
      </c>
      <c r="F11" s="13">
        <v>0</v>
      </c>
      <c r="G11" s="13">
        <f t="shared" si="3"/>
        <v>0</v>
      </c>
      <c r="H11" s="12" t="s">
        <v>20</v>
      </c>
    </row>
    <row r="12" spans="1:8" x14ac:dyDescent="0.2">
      <c r="A12" s="26" t="s">
        <v>21</v>
      </c>
      <c r="B12" s="13">
        <v>49467591.939999998</v>
      </c>
      <c r="C12" s="13">
        <v>753449.83</v>
      </c>
      <c r="D12" s="13">
        <f t="shared" si="2"/>
        <v>50221041.769999996</v>
      </c>
      <c r="E12" s="13">
        <v>16172910.029999999</v>
      </c>
      <c r="F12" s="13">
        <v>16172910.029999999</v>
      </c>
      <c r="G12" s="13">
        <f t="shared" si="3"/>
        <v>34048131.739999995</v>
      </c>
      <c r="H12" s="12" t="s">
        <v>22</v>
      </c>
    </row>
    <row r="13" spans="1:8" x14ac:dyDescent="0.2">
      <c r="A13" s="26" t="s">
        <v>23</v>
      </c>
      <c r="B13" s="13">
        <v>0</v>
      </c>
      <c r="C13" s="13">
        <v>0</v>
      </c>
      <c r="D13" s="13">
        <f t="shared" si="2"/>
        <v>0</v>
      </c>
      <c r="E13" s="13">
        <v>0</v>
      </c>
      <c r="F13" s="13">
        <v>0</v>
      </c>
      <c r="G13" s="13">
        <f t="shared" si="3"/>
        <v>0</v>
      </c>
      <c r="H13" s="12" t="s">
        <v>24</v>
      </c>
    </row>
    <row r="14" spans="1:8" x14ac:dyDescent="0.2">
      <c r="A14" s="26" t="s">
        <v>25</v>
      </c>
      <c r="B14" s="13">
        <v>0</v>
      </c>
      <c r="C14" s="13">
        <v>0</v>
      </c>
      <c r="D14" s="13">
        <f t="shared" si="2"/>
        <v>0</v>
      </c>
      <c r="E14" s="13">
        <v>0</v>
      </c>
      <c r="F14" s="13">
        <v>0</v>
      </c>
      <c r="G14" s="13">
        <f t="shared" si="3"/>
        <v>0</v>
      </c>
      <c r="H14" s="12" t="s">
        <v>26</v>
      </c>
    </row>
    <row r="15" spans="1:8" x14ac:dyDescent="0.2">
      <c r="A15" s="26" t="s">
        <v>27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3"/>
        <v>0</v>
      </c>
      <c r="H15" s="12" t="s">
        <v>28</v>
      </c>
    </row>
    <row r="16" spans="1:8" x14ac:dyDescent="0.2">
      <c r="A16" s="26" t="s">
        <v>29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2" t="s">
        <v>30</v>
      </c>
    </row>
    <row r="17" spans="1:8" x14ac:dyDescent="0.2">
      <c r="A17" s="26" t="s">
        <v>31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2" t="s">
        <v>32</v>
      </c>
    </row>
    <row r="18" spans="1:8" x14ac:dyDescent="0.2">
      <c r="A18" s="25" t="s">
        <v>33</v>
      </c>
      <c r="B18" s="11">
        <f>SUM(B19:B21)</f>
        <v>1657719.83</v>
      </c>
      <c r="C18" s="11">
        <f>SUM(C19:C21)</f>
        <v>0</v>
      </c>
      <c r="D18" s="11">
        <f t="shared" ref="D18:G18" si="4">SUM(D19:D21)</f>
        <v>1657719.83</v>
      </c>
      <c r="E18" s="11">
        <f t="shared" si="4"/>
        <v>50879.79</v>
      </c>
      <c r="F18" s="11">
        <f t="shared" si="4"/>
        <v>50879.79</v>
      </c>
      <c r="G18" s="11">
        <f t="shared" si="4"/>
        <v>1606840.04</v>
      </c>
      <c r="H18" s="12">
        <v>0</v>
      </c>
    </row>
    <row r="19" spans="1:8" x14ac:dyDescent="0.2">
      <c r="A19" s="26" t="s">
        <v>34</v>
      </c>
      <c r="B19" s="13">
        <v>1657719.83</v>
      </c>
      <c r="C19" s="13">
        <v>0</v>
      </c>
      <c r="D19" s="13">
        <f t="shared" ref="D19:D21" si="5">B19+C19</f>
        <v>1657719.83</v>
      </c>
      <c r="E19" s="13">
        <v>50879.79</v>
      </c>
      <c r="F19" s="13">
        <v>50879.79</v>
      </c>
      <c r="G19" s="13">
        <f t="shared" ref="G19:G21" si="6">D19-E19</f>
        <v>1606840.04</v>
      </c>
      <c r="H19" s="12" t="s">
        <v>35</v>
      </c>
    </row>
    <row r="20" spans="1:8" x14ac:dyDescent="0.2">
      <c r="A20" s="26" t="s">
        <v>36</v>
      </c>
      <c r="B20" s="13">
        <v>0</v>
      </c>
      <c r="C20" s="13">
        <v>0</v>
      </c>
      <c r="D20" s="13">
        <f t="shared" si="5"/>
        <v>0</v>
      </c>
      <c r="E20" s="13">
        <v>0</v>
      </c>
      <c r="F20" s="13">
        <v>0</v>
      </c>
      <c r="G20" s="13">
        <f t="shared" si="6"/>
        <v>0</v>
      </c>
      <c r="H20" s="12" t="s">
        <v>37</v>
      </c>
    </row>
    <row r="21" spans="1:8" x14ac:dyDescent="0.2">
      <c r="A21" s="26" t="s">
        <v>38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  <c r="H21" s="12" t="s">
        <v>39</v>
      </c>
    </row>
    <row r="22" spans="1:8" x14ac:dyDescent="0.2">
      <c r="A22" s="25" t="s">
        <v>40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12">
        <v>0</v>
      </c>
    </row>
    <row r="23" spans="1:8" x14ac:dyDescent="0.2">
      <c r="A23" s="26" t="s">
        <v>41</v>
      </c>
      <c r="B23" s="13">
        <v>0</v>
      </c>
      <c r="C23" s="13">
        <v>0</v>
      </c>
      <c r="D23" s="13">
        <f t="shared" ref="D23:D24" si="8">B23+C23</f>
        <v>0</v>
      </c>
      <c r="E23" s="13">
        <v>0</v>
      </c>
      <c r="F23" s="13">
        <v>0</v>
      </c>
      <c r="G23" s="13">
        <f t="shared" ref="G23:G24" si="9">D23-E23</f>
        <v>0</v>
      </c>
      <c r="H23" s="12" t="s">
        <v>42</v>
      </c>
    </row>
    <row r="24" spans="1:8" x14ac:dyDescent="0.2">
      <c r="A24" s="26" t="s">
        <v>43</v>
      </c>
      <c r="B24" s="13">
        <v>0</v>
      </c>
      <c r="C24" s="13">
        <v>0</v>
      </c>
      <c r="D24" s="13">
        <f t="shared" si="8"/>
        <v>0</v>
      </c>
      <c r="E24" s="13">
        <v>0</v>
      </c>
      <c r="F24" s="13">
        <v>0</v>
      </c>
      <c r="G24" s="13">
        <f t="shared" si="9"/>
        <v>0</v>
      </c>
      <c r="H24" s="12" t="s">
        <v>44</v>
      </c>
    </row>
    <row r="25" spans="1:8" x14ac:dyDescent="0.2">
      <c r="A25" s="25" t="s">
        <v>45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12">
        <v>0</v>
      </c>
    </row>
    <row r="26" spans="1:8" x14ac:dyDescent="0.2">
      <c r="A26" s="26" t="s">
        <v>46</v>
      </c>
      <c r="B26" s="13">
        <v>0</v>
      </c>
      <c r="C26" s="13">
        <v>0</v>
      </c>
      <c r="D26" s="13">
        <f t="shared" ref="D26:D29" si="11">B26+C26</f>
        <v>0</v>
      </c>
      <c r="E26" s="13">
        <v>0</v>
      </c>
      <c r="F26" s="13">
        <v>0</v>
      </c>
      <c r="G26" s="13">
        <f t="shared" ref="G26:G29" si="12">D26-E26</f>
        <v>0</v>
      </c>
      <c r="H26" s="12" t="s">
        <v>47</v>
      </c>
    </row>
    <row r="27" spans="1:8" x14ac:dyDescent="0.2">
      <c r="A27" s="26" t="s">
        <v>48</v>
      </c>
      <c r="B27" s="13">
        <v>0</v>
      </c>
      <c r="C27" s="13">
        <v>0</v>
      </c>
      <c r="D27" s="13">
        <f t="shared" si="11"/>
        <v>0</v>
      </c>
      <c r="E27" s="13">
        <v>0</v>
      </c>
      <c r="F27" s="13">
        <v>0</v>
      </c>
      <c r="G27" s="13">
        <f t="shared" si="12"/>
        <v>0</v>
      </c>
      <c r="H27" s="12" t="s">
        <v>49</v>
      </c>
    </row>
    <row r="28" spans="1:8" x14ac:dyDescent="0.2">
      <c r="A28" s="26" t="s">
        <v>50</v>
      </c>
      <c r="B28" s="13">
        <v>0</v>
      </c>
      <c r="C28" s="13">
        <v>0</v>
      </c>
      <c r="D28" s="13">
        <f t="shared" si="11"/>
        <v>0</v>
      </c>
      <c r="E28" s="13">
        <v>0</v>
      </c>
      <c r="F28" s="13">
        <v>0</v>
      </c>
      <c r="G28" s="13">
        <f t="shared" si="12"/>
        <v>0</v>
      </c>
      <c r="H28" s="12" t="s">
        <v>51</v>
      </c>
    </row>
    <row r="29" spans="1:8" x14ac:dyDescent="0.2">
      <c r="A29" s="26" t="s">
        <v>52</v>
      </c>
      <c r="B29" s="13">
        <v>0</v>
      </c>
      <c r="C29" s="13">
        <v>0</v>
      </c>
      <c r="D29" s="13">
        <f t="shared" si="11"/>
        <v>0</v>
      </c>
      <c r="E29" s="13">
        <v>0</v>
      </c>
      <c r="F29" s="13">
        <v>0</v>
      </c>
      <c r="G29" s="13">
        <f t="shared" si="12"/>
        <v>0</v>
      </c>
      <c r="H29" s="12" t="s">
        <v>53</v>
      </c>
    </row>
    <row r="30" spans="1:8" x14ac:dyDescent="0.2">
      <c r="A30" s="25" t="s">
        <v>54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2">
        <v>0</v>
      </c>
    </row>
    <row r="31" spans="1:8" x14ac:dyDescent="0.2">
      <c r="A31" s="26" t="s">
        <v>55</v>
      </c>
      <c r="B31" s="13">
        <v>0</v>
      </c>
      <c r="C31" s="13">
        <v>0</v>
      </c>
      <c r="D31" s="13">
        <f t="shared" ref="D31:D34" si="14">B31+C31</f>
        <v>0</v>
      </c>
      <c r="E31" s="13">
        <v>0</v>
      </c>
      <c r="F31" s="13">
        <v>0</v>
      </c>
      <c r="G31" s="13">
        <f t="shared" ref="G31:G34" si="15">D31-E31</f>
        <v>0</v>
      </c>
      <c r="H31" s="12" t="s">
        <v>56</v>
      </c>
    </row>
    <row r="32" spans="1:8" x14ac:dyDescent="0.2">
      <c r="A32" s="27" t="s">
        <v>57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12" t="s">
        <v>58</v>
      </c>
    </row>
    <row r="33" spans="1:9" x14ac:dyDescent="0.2">
      <c r="A33" s="27" t="s">
        <v>59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12" t="s">
        <v>60</v>
      </c>
    </row>
    <row r="34" spans="1:9" x14ac:dyDescent="0.2">
      <c r="A34" s="27" t="s">
        <v>61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12" t="s">
        <v>62</v>
      </c>
    </row>
    <row r="35" spans="1:9" x14ac:dyDescent="0.2">
      <c r="A35" s="28"/>
      <c r="B35" s="14">
        <f>SUM(B6+B9+B18+B22+B25+B30+B32+B33+B34)</f>
        <v>129215431.11</v>
      </c>
      <c r="C35" s="14">
        <f t="shared" ref="C35:G35" si="16">SUM(C6+C9+C18+C22+C25+C30+C32+C33+C34)</f>
        <v>2130539.62</v>
      </c>
      <c r="D35" s="14">
        <f t="shared" si="16"/>
        <v>131345970.72999999</v>
      </c>
      <c r="E35" s="14">
        <f t="shared" si="16"/>
        <v>26153702.109999999</v>
      </c>
      <c r="F35" s="14">
        <f t="shared" si="16"/>
        <v>26153702.109999999</v>
      </c>
      <c r="G35" s="14">
        <f t="shared" si="16"/>
        <v>105192268.61999999</v>
      </c>
    </row>
    <row r="37" spans="1:9" x14ac:dyDescent="0.2">
      <c r="A37" s="15" t="s">
        <v>63</v>
      </c>
    </row>
    <row r="40" spans="1:9" x14ac:dyDescent="0.2">
      <c r="A40" s="17"/>
      <c r="B40" s="17"/>
      <c r="C40" s="17"/>
      <c r="D40" s="17"/>
      <c r="E40" s="17"/>
      <c r="F40" s="17"/>
      <c r="G40" s="18"/>
      <c r="H40" s="18"/>
      <c r="I40" s="18"/>
    </row>
    <row r="41" spans="1:9" x14ac:dyDescent="0.2">
      <c r="A41" s="19" t="s">
        <v>64</v>
      </c>
      <c r="B41" s="19"/>
      <c r="C41" s="20"/>
      <c r="D41" s="19" t="s">
        <v>65</v>
      </c>
      <c r="E41" s="20"/>
      <c r="F41" s="20"/>
      <c r="G41" s="18"/>
      <c r="H41" s="18"/>
      <c r="I41" s="18"/>
    </row>
    <row r="42" spans="1:9" x14ac:dyDescent="0.2">
      <c r="A42" s="19" t="s">
        <v>66</v>
      </c>
      <c r="B42" s="19"/>
      <c r="C42" s="20"/>
      <c r="D42" s="19" t="s">
        <v>67</v>
      </c>
      <c r="E42" s="20"/>
      <c r="F42" s="20"/>
      <c r="G42" s="18"/>
      <c r="H42" s="18"/>
      <c r="I42" s="18"/>
    </row>
  </sheetData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A1:G1"/>
    <mergeCell ref="A2:A4"/>
    <mergeCell ref="B2:F2"/>
    <mergeCell ref="G2:G3"/>
  </mergeCells>
  <pageMargins left="0.7" right="0.7" top="0.75" bottom="0.75" header="0.3" footer="0.3"/>
  <pageSetup scale="80" orientation="landscape" r:id="rId1"/>
  <ignoredErrors>
    <ignoredError sqref="B6:G8 B32:G35 B9:C30 E9:F30 B31:F31" unlockedFormula="1"/>
    <ignoredError sqref="D9:D30 G9:G30 G31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2023-04-28T19:20:55Z</cp:lastPrinted>
  <dcterms:created xsi:type="dcterms:W3CDTF">2023-04-28T19:19:05Z</dcterms:created>
  <dcterms:modified xsi:type="dcterms:W3CDTF">2023-04-28T19:21:30Z</dcterms:modified>
</cp:coreProperties>
</file>