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04-EAEPEEA\"/>
    </mc:Choice>
  </mc:AlternateContent>
  <bookViews>
    <workbookView xWindow="0" yWindow="0" windowWidth="28800" windowHeight="12135" tabRatio="885"/>
  </bookViews>
  <sheets>
    <sheet name="EAE-CA" sheetId="4" r:id="rId1"/>
  </sheets>
  <definedNames>
    <definedName name="_xlnm.Print_Area" localSheetId="0">'EAE-CA'!$B$1:$H$53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<sst xmlns="http://schemas.openxmlformats.org/spreadsheetml/2006/main" count="55" uniqueCount="33">
  <si>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</si>
  <si>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</si>
  <si>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</si>
  <si>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</si>
  <si>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</si>
  <si>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</si>
  <si>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</si>
  <si>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</si>
  <si>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</si>
  <si>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</si>
  <si>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</si>
  <si>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</si>
  <si>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</si>
  <si>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</si>
  <si>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</si>
  <si>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</si>
  <si>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</si>
  <si>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</si>
  <si>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</si>
  <si>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</si>
  <si>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</si>
  <si>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</si>
  <si>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</si>
  <si>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</si>
  <si>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</si>
  <si>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</si>
  <si>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211213036010000 RECTORÍA UPG</t>
  </si>
  <si>
    <t>211213036020000 SECRETARÍA ADMINISTRATIV</t>
  </si>
  <si>
    <t>211213036030000 SECRETARÍA ACADÉMICA UPG</t>
  </si>
  <si>
    <t>211213036060000 JURÍDICO UPG</t>
  </si>
  <si>
    <t>UNIVERSIDAD POLITÉCNICA DE GUANAJUATO
Estado Analítico del Ejercicio del Presupuesto de Egresos
Clasificación Administrativa
Del 1 de Enero al 31 de Diciembre de 2023</t>
  </si>
  <si>
    <t>UNIVERSIDAD POLITÉCNICA DE GUANAJUATO
Estado Analítico del Ejercicio del Presupuesto de Egresos
Clasificación Administrativa (Poderes)
Del 1 de Enero al 31 de Diciembre de 2023</t>
  </si>
  <si>
    <t>UNIVERSIDAD POLITÉCNICA DE GUANAJUATO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</si>
</sst>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9" xfId="9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9" xfId="9" applyFont="1" applyFill="1" applyBorder="1" applyAlignment="1">
      <alignment horizontal="left" vertical="center" indent="1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46</xdr:row>
      <xdr:rowOff>9525</xdr:rowOff>
    </xdr:from>
    <xdr:to>
      <xdr:col>1</xdr:col>
      <xdr:colOff>4114800</xdr:colOff>
      <xdr:row>52</xdr:row>
      <xdr:rowOff>28575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409700" y="8324850"/>
          <a:ext cx="27051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46</xdr:row>
      <xdr:rowOff>38100</xdr:rowOff>
    </xdr:from>
    <xdr:to>
      <xdr:col>6</xdr:col>
      <xdr:colOff>895350</xdr:colOff>
      <xdr:row>52</xdr:row>
      <xdr:rowOff>57150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6572250" y="8353425"/>
          <a:ext cx="31146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showGridLines="0" tabSelected="1" workbookViewId="0">
      <selection activeCell="B29" sqref="B29:B31"/>
    </sheetView>
  </sheetViews>
  <sheetFormatPr baseColWidth="10" defaultColWidth="12" defaultRowHeight="11.25" x14ac:dyDescent="0.2"/>
  <cols>
    <col min="1" max="1" width="12" style="1"/>
    <col min="2" max="2" width="80.5" style="1" customWidth="1"/>
    <col min="3" max="8" width="18.33203125" style="1" customWidth="1"/>
    <col min="9" max="16384" width="12" style="1"/>
  </cols>
  <sheetData>
    <row r="1" spans="2:8" ht="45" customHeight="1" x14ac:dyDescent="0.2">
      <c r="B1" s="20" t="s">
        <v>30</v>
      </c>
      <c r="C1" s="18"/>
      <c r="D1" s="18"/>
      <c r="E1" s="18"/>
      <c r="F1" s="18"/>
      <c r="G1" s="18"/>
      <c r="H1" s="19"/>
    </row>
    <row r="2" spans="2:8" x14ac:dyDescent="0.2">
      <c r="B2" s="23" t="s">
        <v>12</v>
      </c>
      <c r="C2" s="20" t="s">
        <v>18</v>
      </c>
      <c r="D2" s="18"/>
      <c r="E2" s="18"/>
      <c r="F2" s="18"/>
      <c r="G2" s="19"/>
      <c r="H2" s="21" t="s">
        <v>17</v>
      </c>
    </row>
    <row r="3" spans="2:8" ht="24.95" customHeight="1" x14ac:dyDescent="0.2">
      <c r="B3" s="24"/>
      <c r="C3" s="2" t="s">
        <v>13</v>
      </c>
      <c r="D3" s="2" t="s">
        <v>19</v>
      </c>
      <c r="E3" s="2" t="s">
        <v>14</v>
      </c>
      <c r="F3" s="2" t="s">
        <v>15</v>
      </c>
      <c r="G3" s="2" t="s">
        <v>16</v>
      </c>
      <c r="H3" s="22"/>
    </row>
    <row r="4" spans="2:8" x14ac:dyDescent="0.2">
      <c r="B4" s="25"/>
      <c r="C4" s="3">
        <v>1</v>
      </c>
      <c r="D4" s="3">
        <v>2</v>
      </c>
      <c r="E4" s="3" t="s">
        <v>20</v>
      </c>
      <c r="F4" s="3">
        <v>4</v>
      </c>
      <c r="G4" s="3">
        <v>5</v>
      </c>
      <c r="H4" s="3" t="s">
        <v>21</v>
      </c>
    </row>
    <row r="5" spans="2:8" x14ac:dyDescent="0.2">
      <c r="B5" s="8"/>
      <c r="C5" s="5"/>
      <c r="D5" s="5"/>
      <c r="E5" s="5"/>
      <c r="F5" s="5"/>
      <c r="G5" s="5"/>
      <c r="H5" s="5"/>
    </row>
    <row r="6" spans="2:8" x14ac:dyDescent="0.2">
      <c r="B6" s="9" t="s">
        <v>26</v>
      </c>
      <c r="C6" s="4">
        <v>1003753.52</v>
      </c>
      <c r="D6" s="4">
        <v>21464937.68</v>
      </c>
      <c r="E6" s="4">
        <f>C6+D6</f>
        <v>22468691.199999999</v>
      </c>
      <c r="F6" s="4">
        <v>10991899.4</v>
      </c>
      <c r="G6" s="4">
        <v>10991899.4</v>
      </c>
      <c r="H6" s="4">
        <f>E6-F6</f>
        <v>11476791.799999999</v>
      </c>
    </row>
    <row r="7" spans="2:8" x14ac:dyDescent="0.2">
      <c r="B7" s="9" t="s">
        <v>27</v>
      </c>
      <c r="C7" s="4">
        <v>47371108.869999997</v>
      </c>
      <c r="D7" s="4">
        <v>18490328.309999999</v>
      </c>
      <c r="E7" s="4">
        <f t="shared" ref="E7:E12" si="0">C7+D7</f>
        <v>65861437.179999992</v>
      </c>
      <c r="F7" s="4">
        <v>60222663.219999999</v>
      </c>
      <c r="G7" s="4">
        <v>60222663.219999999</v>
      </c>
      <c r="H7" s="4">
        <f t="shared" ref="H7:H12" si="1">E7-F7</f>
        <v>5638773.9599999934</v>
      </c>
    </row>
    <row r="8" spans="2:8" x14ac:dyDescent="0.2">
      <c r="B8" s="9" t="s">
        <v>28</v>
      </c>
      <c r="C8" s="4">
        <v>80186602.409999996</v>
      </c>
      <c r="D8" s="4">
        <v>10812222.65</v>
      </c>
      <c r="E8" s="4">
        <f t="shared" si="0"/>
        <v>90998825.060000002</v>
      </c>
      <c r="F8" s="4">
        <v>80097541.299999997</v>
      </c>
      <c r="G8" s="4">
        <v>80097541.299999997</v>
      </c>
      <c r="H8" s="4">
        <f t="shared" si="1"/>
        <v>10901283.760000005</v>
      </c>
    </row>
    <row r="9" spans="2:8" x14ac:dyDescent="0.2">
      <c r="B9" s="9" t="s">
        <v>29</v>
      </c>
      <c r="C9" s="4">
        <v>653966.31000000006</v>
      </c>
      <c r="D9" s="4">
        <v>246913.99</v>
      </c>
      <c r="E9" s="4">
        <f t="shared" si="0"/>
        <v>900880.3</v>
      </c>
      <c r="F9" s="4">
        <v>533888.35</v>
      </c>
      <c r="G9" s="4">
        <v>533888.35</v>
      </c>
      <c r="H9" s="4">
        <f t="shared" si="1"/>
        <v>366991.95000000007</v>
      </c>
    </row>
    <row r="10" spans="2:8" x14ac:dyDescent="0.2">
      <c r="B10" s="9" t="s">
        <v>24</v>
      </c>
      <c r="C10" s="4">
        <v>0</v>
      </c>
      <c r="D10" s="4">
        <v>0</v>
      </c>
      <c r="E10" s="4">
        <f t="shared" si="0"/>
        <v>0</v>
      </c>
      <c r="F10" s="4">
        <v>0</v>
      </c>
      <c r="G10" s="4">
        <v>0</v>
      </c>
      <c r="H10" s="4">
        <f t="shared" si="1"/>
        <v>0</v>
      </c>
    </row>
    <row r="11" spans="2:8" x14ac:dyDescent="0.2">
      <c r="B11" s="9" t="s">
        <v>9</v>
      </c>
      <c r="C11" s="4">
        <v>0</v>
      </c>
      <c r="D11" s="4">
        <v>0</v>
      </c>
      <c r="E11" s="4">
        <f t="shared" si="0"/>
        <v>0</v>
      </c>
      <c r="F11" s="4">
        <v>0</v>
      </c>
      <c r="G11" s="4">
        <v>0</v>
      </c>
      <c r="H11" s="4">
        <f t="shared" si="1"/>
        <v>0</v>
      </c>
    </row>
    <row r="12" spans="2:8" x14ac:dyDescent="0.2">
      <c r="B12" s="9" t="s">
        <v>10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v>0</v>
      </c>
      <c r="H12" s="4">
        <f t="shared" si="1"/>
        <v>0</v>
      </c>
    </row>
    <row r="13" spans="2:8" x14ac:dyDescent="0.2">
      <c r="B13" s="9"/>
      <c r="C13" s="4"/>
      <c r="D13" s="4"/>
      <c r="E13" s="4"/>
      <c r="F13" s="4"/>
      <c r="G13" s="4"/>
      <c r="H13" s="4"/>
    </row>
    <row r="14" spans="2:8" x14ac:dyDescent="0.2">
      <c r="B14" s="10" t="s">
        <v>11</v>
      </c>
      <c r="C14" s="6">
        <f t="shared" ref="C14:H14" si="2">SUM(C6:C13)</f>
        <v>129215431.11</v>
      </c>
      <c r="D14" s="6">
        <f t="shared" si="2"/>
        <v>51014402.629999995</v>
      </c>
      <c r="E14" s="6">
        <f t="shared" si="2"/>
        <v>180229833.74000001</v>
      </c>
      <c r="F14" s="6">
        <f t="shared" si="2"/>
        <v>151845992.27000001</v>
      </c>
      <c r="G14" s="6">
        <f t="shared" si="2"/>
        <v>151845992.27000001</v>
      </c>
      <c r="H14" s="6">
        <f t="shared" si="2"/>
        <v>28383841.469999995</v>
      </c>
    </row>
    <row r="15" spans="2:8" x14ac:dyDescent="0.2">
      <c r="B15" s="11"/>
      <c r="C15" s="7"/>
      <c r="D15" s="7"/>
      <c r="E15" s="7"/>
      <c r="F15" s="7"/>
      <c r="G15" s="7"/>
      <c r="H15" s="12"/>
    </row>
    <row r="16" spans="2:8" x14ac:dyDescent="0.2">
      <c r="B16" s="11"/>
      <c r="C16" s="7"/>
      <c r="D16" s="7"/>
      <c r="E16" s="7"/>
      <c r="F16" s="7"/>
      <c r="G16" s="7"/>
      <c r="H16" s="12"/>
    </row>
    <row r="17" spans="2:8" ht="45" customHeight="1" x14ac:dyDescent="0.2">
      <c r="B17" s="20" t="s">
        <v>31</v>
      </c>
      <c r="C17" s="18"/>
      <c r="D17" s="18"/>
      <c r="E17" s="18"/>
      <c r="F17" s="18"/>
      <c r="G17" s="18"/>
      <c r="H17" s="19"/>
    </row>
    <row r="18" spans="2:8" x14ac:dyDescent="0.2">
      <c r="B18" s="23" t="s">
        <v>12</v>
      </c>
      <c r="C18" s="20" t="s">
        <v>18</v>
      </c>
      <c r="D18" s="18"/>
      <c r="E18" s="18"/>
      <c r="F18" s="18"/>
      <c r="G18" s="19"/>
      <c r="H18" s="21" t="s">
        <v>17</v>
      </c>
    </row>
    <row r="19" spans="2:8" ht="22.5" x14ac:dyDescent="0.2">
      <c r="B19" s="24"/>
      <c r="C19" s="2" t="s">
        <v>13</v>
      </c>
      <c r="D19" s="2" t="s">
        <v>19</v>
      </c>
      <c r="E19" s="2" t="s">
        <v>14</v>
      </c>
      <c r="F19" s="2" t="s">
        <v>15</v>
      </c>
      <c r="G19" s="2" t="s">
        <v>16</v>
      </c>
      <c r="H19" s="22"/>
    </row>
    <row r="20" spans="2:8" x14ac:dyDescent="0.2">
      <c r="B20" s="25"/>
      <c r="C20" s="3">
        <v>1</v>
      </c>
      <c r="D20" s="3">
        <v>2</v>
      </c>
      <c r="E20" s="3" t="s">
        <v>20</v>
      </c>
      <c r="F20" s="3">
        <v>4</v>
      </c>
      <c r="G20" s="3">
        <v>5</v>
      </c>
      <c r="H20" s="3" t="s">
        <v>21</v>
      </c>
    </row>
    <row r="21" spans="2:8" x14ac:dyDescent="0.2">
      <c r="B21" s="13" t="s">
        <v>0</v>
      </c>
      <c r="C21" s="4">
        <v>0</v>
      </c>
      <c r="D21" s="4">
        <v>0</v>
      </c>
      <c r="E21" s="4">
        <f>C21+D21</f>
        <v>0</v>
      </c>
      <c r="F21" s="4">
        <v>0</v>
      </c>
      <c r="G21" s="4">
        <v>0</v>
      </c>
      <c r="H21" s="4">
        <f>E21-F21</f>
        <v>0</v>
      </c>
    </row>
    <row r="22" spans="2:8" x14ac:dyDescent="0.2">
      <c r="B22" s="13" t="s">
        <v>1</v>
      </c>
      <c r="C22" s="4">
        <v>0</v>
      </c>
      <c r="D22" s="4">
        <v>0</v>
      </c>
      <c r="E22" s="4">
        <f t="shared" ref="E22:E24" si="3">C22+D22</f>
        <v>0</v>
      </c>
      <c r="F22" s="4">
        <v>0</v>
      </c>
      <c r="G22" s="4">
        <v>0</v>
      </c>
      <c r="H22" s="4">
        <f t="shared" ref="H22:H24" si="4">E22-F22</f>
        <v>0</v>
      </c>
    </row>
    <row r="23" spans="2:8" x14ac:dyDescent="0.2">
      <c r="B23" s="13" t="s">
        <v>2</v>
      </c>
      <c r="C23" s="4">
        <v>0</v>
      </c>
      <c r="D23" s="4">
        <v>0</v>
      </c>
      <c r="E23" s="4">
        <f t="shared" si="3"/>
        <v>0</v>
      </c>
      <c r="F23" s="4">
        <v>0</v>
      </c>
      <c r="G23" s="4">
        <v>0</v>
      </c>
      <c r="H23" s="4">
        <f t="shared" si="4"/>
        <v>0</v>
      </c>
    </row>
    <row r="24" spans="2:8" x14ac:dyDescent="0.2">
      <c r="B24" s="13" t="s">
        <v>23</v>
      </c>
      <c r="C24" s="4">
        <v>0</v>
      </c>
      <c r="D24" s="4">
        <v>0</v>
      </c>
      <c r="E24" s="4">
        <f t="shared" si="3"/>
        <v>0</v>
      </c>
      <c r="F24" s="4">
        <v>0</v>
      </c>
      <c r="G24" s="4">
        <v>0</v>
      </c>
      <c r="H24" s="4">
        <f t="shared" si="4"/>
        <v>0</v>
      </c>
    </row>
    <row r="25" spans="2:8" x14ac:dyDescent="0.2">
      <c r="B25" s="10" t="s">
        <v>11</v>
      </c>
      <c r="C25" s="6">
        <f t="shared" ref="C25:H25" si="5">SUM(C21:C24)</f>
        <v>0</v>
      </c>
      <c r="D25" s="6">
        <f t="shared" si="5"/>
        <v>0</v>
      </c>
      <c r="E25" s="6">
        <f t="shared" si="5"/>
        <v>0</v>
      </c>
      <c r="F25" s="6">
        <f t="shared" si="5"/>
        <v>0</v>
      </c>
      <c r="G25" s="6">
        <f t="shared" si="5"/>
        <v>0</v>
      </c>
      <c r="H25" s="6">
        <f t="shared" si="5"/>
        <v>0</v>
      </c>
    </row>
    <row r="26" spans="2:8" x14ac:dyDescent="0.2">
      <c r="B26" s="11"/>
      <c r="C26" s="7"/>
      <c r="D26" s="7"/>
      <c r="E26" s="7"/>
      <c r="F26" s="7"/>
      <c r="G26" s="7"/>
      <c r="H26" s="12"/>
    </row>
    <row r="27" spans="2:8" x14ac:dyDescent="0.2">
      <c r="B27" s="11"/>
      <c r="C27" s="7"/>
      <c r="D27" s="7"/>
      <c r="E27" s="7"/>
      <c r="F27" s="7"/>
      <c r="G27" s="7"/>
      <c r="H27" s="12"/>
    </row>
    <row r="28" spans="2:8" ht="45" customHeight="1" x14ac:dyDescent="0.2">
      <c r="B28" s="20" t="s">
        <v>32</v>
      </c>
      <c r="C28" s="18"/>
      <c r="D28" s="18"/>
      <c r="E28" s="18"/>
      <c r="F28" s="18"/>
      <c r="G28" s="18"/>
      <c r="H28" s="19"/>
    </row>
    <row r="29" spans="2:8" x14ac:dyDescent="0.2">
      <c r="B29" s="23" t="s">
        <v>12</v>
      </c>
      <c r="C29" s="20" t="s">
        <v>18</v>
      </c>
      <c r="D29" s="18"/>
      <c r="E29" s="18"/>
      <c r="F29" s="18"/>
      <c r="G29" s="19"/>
      <c r="H29" s="21" t="s">
        <v>17</v>
      </c>
    </row>
    <row r="30" spans="2:8" ht="22.5" x14ac:dyDescent="0.2">
      <c r="B30" s="24"/>
      <c r="C30" s="2" t="s">
        <v>13</v>
      </c>
      <c r="D30" s="2" t="s">
        <v>19</v>
      </c>
      <c r="E30" s="2" t="s">
        <v>14</v>
      </c>
      <c r="F30" s="2" t="s">
        <v>15</v>
      </c>
      <c r="G30" s="2" t="s">
        <v>16</v>
      </c>
      <c r="H30" s="22"/>
    </row>
    <row r="31" spans="2:8" x14ac:dyDescent="0.2">
      <c r="B31" s="25"/>
      <c r="C31" s="3">
        <v>1</v>
      </c>
      <c r="D31" s="3">
        <v>2</v>
      </c>
      <c r="E31" s="3" t="s">
        <v>20</v>
      </c>
      <c r="F31" s="3">
        <v>4</v>
      </c>
      <c r="G31" s="3">
        <v>5</v>
      </c>
      <c r="H31" s="3" t="s">
        <v>21</v>
      </c>
    </row>
    <row r="32" spans="2:8" x14ac:dyDescent="0.2">
      <c r="B32" s="14" t="s">
        <v>4</v>
      </c>
      <c r="C32" s="4">
        <v>129215431.11</v>
      </c>
      <c r="D32" s="4">
        <v>51014402.630000003</v>
      </c>
      <c r="E32" s="4">
        <f t="shared" ref="E32:E38" si="6">C32+D32</f>
        <v>180229833.74000001</v>
      </c>
      <c r="F32" s="4">
        <v>151845992.27000001</v>
      </c>
      <c r="G32" s="4">
        <v>151845992.27000001</v>
      </c>
      <c r="H32" s="4">
        <f t="shared" ref="H32:H38" si="7">E32-F32</f>
        <v>28383841.469999999</v>
      </c>
    </row>
    <row r="33" spans="2:8" x14ac:dyDescent="0.2">
      <c r="B33" s="14" t="s">
        <v>3</v>
      </c>
      <c r="C33" s="4">
        <v>0</v>
      </c>
      <c r="D33" s="4">
        <v>0</v>
      </c>
      <c r="E33" s="4">
        <f t="shared" si="6"/>
        <v>0</v>
      </c>
      <c r="F33" s="4">
        <v>0</v>
      </c>
      <c r="G33" s="4">
        <v>0</v>
      </c>
      <c r="H33" s="4">
        <f t="shared" si="7"/>
        <v>0</v>
      </c>
    </row>
    <row r="34" spans="2:8" x14ac:dyDescent="0.2">
      <c r="B34" s="14" t="s">
        <v>5</v>
      </c>
      <c r="C34" s="4">
        <v>0</v>
      </c>
      <c r="D34" s="4">
        <v>0</v>
      </c>
      <c r="E34" s="4">
        <f t="shared" si="6"/>
        <v>0</v>
      </c>
      <c r="F34" s="4">
        <v>0</v>
      </c>
      <c r="G34" s="4">
        <v>0</v>
      </c>
      <c r="H34" s="4">
        <f t="shared" si="7"/>
        <v>0</v>
      </c>
    </row>
    <row r="35" spans="2:8" x14ac:dyDescent="0.2">
      <c r="B35" s="14" t="s">
        <v>7</v>
      </c>
      <c r="C35" s="4">
        <v>0</v>
      </c>
      <c r="D35" s="4">
        <v>0</v>
      </c>
      <c r="E35" s="4">
        <f t="shared" si="6"/>
        <v>0</v>
      </c>
      <c r="F35" s="4">
        <v>0</v>
      </c>
      <c r="G35" s="4">
        <v>0</v>
      </c>
      <c r="H35" s="4">
        <f t="shared" si="7"/>
        <v>0</v>
      </c>
    </row>
    <row r="36" spans="2:8" ht="11.25" customHeight="1" x14ac:dyDescent="0.2">
      <c r="B36" s="14" t="s">
        <v>8</v>
      </c>
      <c r="C36" s="4">
        <v>0</v>
      </c>
      <c r="D36" s="4">
        <v>0</v>
      </c>
      <c r="E36" s="4">
        <f t="shared" si="6"/>
        <v>0</v>
      </c>
      <c r="F36" s="4">
        <v>0</v>
      </c>
      <c r="G36" s="4">
        <v>0</v>
      </c>
      <c r="H36" s="4">
        <f t="shared" si="7"/>
        <v>0</v>
      </c>
    </row>
    <row r="37" spans="2:8" x14ac:dyDescent="0.2">
      <c r="B37" s="14" t="s">
        <v>25</v>
      </c>
      <c r="C37" s="4">
        <v>0</v>
      </c>
      <c r="D37" s="4">
        <v>0</v>
      </c>
      <c r="E37" s="4">
        <f t="shared" si="6"/>
        <v>0</v>
      </c>
      <c r="F37" s="4">
        <v>0</v>
      </c>
      <c r="G37" s="4">
        <v>0</v>
      </c>
      <c r="H37" s="4">
        <f t="shared" si="7"/>
        <v>0</v>
      </c>
    </row>
    <row r="38" spans="2:8" x14ac:dyDescent="0.2">
      <c r="B38" s="14" t="s">
        <v>6</v>
      </c>
      <c r="C38" s="4">
        <v>0</v>
      </c>
      <c r="D38" s="4">
        <v>0</v>
      </c>
      <c r="E38" s="4">
        <f t="shared" si="6"/>
        <v>0</v>
      </c>
      <c r="F38" s="4">
        <v>0</v>
      </c>
      <c r="G38" s="4">
        <v>0</v>
      </c>
      <c r="H38" s="4">
        <f t="shared" si="7"/>
        <v>0</v>
      </c>
    </row>
    <row r="39" spans="2:8" x14ac:dyDescent="0.2">
      <c r="B39" s="10" t="s">
        <v>11</v>
      </c>
      <c r="C39" s="6">
        <f t="shared" ref="C39:H39" si="8">SUM(C32:C38)</f>
        <v>129215431.11</v>
      </c>
      <c r="D39" s="6">
        <f t="shared" si="8"/>
        <v>51014402.630000003</v>
      </c>
      <c r="E39" s="6">
        <f t="shared" si="8"/>
        <v>180229833.74000001</v>
      </c>
      <c r="F39" s="6">
        <f t="shared" si="8"/>
        <v>151845992.27000001</v>
      </c>
      <c r="G39" s="6">
        <f t="shared" si="8"/>
        <v>151845992.27000001</v>
      </c>
      <c r="H39" s="6">
        <f t="shared" si="8"/>
        <v>28383841.469999999</v>
      </c>
    </row>
    <row r="40" spans="2:8" x14ac:dyDescent="0.2">
      <c r="B40" s="11"/>
      <c r="C40" s="7"/>
      <c r="D40" s="7"/>
      <c r="E40" s="7"/>
      <c r="F40" s="7"/>
      <c r="G40" s="7"/>
      <c r="H40" s="12"/>
    </row>
    <row r="41" spans="2:8" x14ac:dyDescent="0.2">
      <c r="B41" s="11" t="s">
        <v>22</v>
      </c>
      <c r="C41" s="7"/>
      <c r="D41" s="7"/>
      <c r="E41" s="7"/>
      <c r="F41" s="7"/>
      <c r="G41" s="7"/>
      <c r="H41" s="12"/>
    </row>
    <row r="42" spans="2:8" x14ac:dyDescent="0.2">
      <c r="B42" s="11"/>
      <c r="C42" s="7"/>
      <c r="D42" s="7"/>
      <c r="E42" s="7"/>
      <c r="F42" s="7"/>
      <c r="G42" s="7"/>
      <c r="H42" s="12"/>
    </row>
    <row r="43" spans="2:8" x14ac:dyDescent="0.2">
      <c r="B43" s="11"/>
      <c r="C43" s="7"/>
      <c r="D43" s="7"/>
      <c r="E43" s="7"/>
      <c r="F43" s="7"/>
      <c r="G43" s="7"/>
      <c r="H43" s="12"/>
    </row>
    <row r="44" spans="2:8" x14ac:dyDescent="0.2">
      <c r="B44" s="11"/>
      <c r="C44" s="7"/>
      <c r="D44" s="7"/>
      <c r="E44" s="7"/>
      <c r="F44" s="7"/>
      <c r="G44" s="7"/>
      <c r="H44" s="12"/>
    </row>
    <row r="45" spans="2:8" x14ac:dyDescent="0.2">
      <c r="B45" s="11"/>
      <c r="C45" s="7"/>
      <c r="D45" s="7"/>
      <c r="E45" s="7"/>
      <c r="F45" s="7"/>
      <c r="G45" s="7"/>
      <c r="H45" s="12"/>
    </row>
    <row r="46" spans="2:8" x14ac:dyDescent="0.2">
      <c r="B46" s="11"/>
      <c r="C46" s="7"/>
      <c r="D46" s="7"/>
      <c r="E46" s="7"/>
      <c r="F46" s="7"/>
      <c r="G46" s="7"/>
      <c r="H46" s="12"/>
    </row>
    <row r="47" spans="2:8" x14ac:dyDescent="0.2">
      <c r="B47" s="11"/>
      <c r="C47" s="7"/>
      <c r="D47" s="7"/>
      <c r="E47" s="7"/>
      <c r="F47" s="7"/>
      <c r="G47" s="7"/>
      <c r="H47" s="12"/>
    </row>
    <row r="48" spans="2:8" x14ac:dyDescent="0.2">
      <c r="B48" s="11"/>
      <c r="C48" s="7"/>
      <c r="D48" s="7"/>
      <c r="E48" s="7"/>
      <c r="F48" s="7"/>
      <c r="G48" s="7"/>
      <c r="H48" s="12"/>
    </row>
    <row r="49" spans="2:8" x14ac:dyDescent="0.2">
      <c r="B49" s="11"/>
      <c r="C49" s="7"/>
      <c r="D49" s="7"/>
      <c r="E49" s="7"/>
      <c r="F49" s="7"/>
      <c r="G49" s="7"/>
      <c r="H49" s="12"/>
    </row>
    <row r="50" spans="2:8" x14ac:dyDescent="0.2">
      <c r="B50" s="11"/>
      <c r="C50" s="7"/>
      <c r="D50" s="7"/>
      <c r="E50" s="7"/>
      <c r="F50" s="7"/>
      <c r="G50" s="7"/>
      <c r="H50" s="12"/>
    </row>
    <row r="51" spans="2:8" x14ac:dyDescent="0.2">
      <c r="B51" s="11"/>
      <c r="C51" s="7"/>
      <c r="D51" s="7"/>
      <c r="E51" s="7"/>
      <c r="F51" s="7"/>
      <c r="G51" s="7"/>
      <c r="H51" s="12"/>
    </row>
    <row r="52" spans="2:8" x14ac:dyDescent="0.2">
      <c r="B52" s="11"/>
      <c r="C52" s="7"/>
      <c r="D52" s="7"/>
      <c r="E52" s="7"/>
      <c r="F52" s="7"/>
      <c r="G52" s="7"/>
      <c r="H52" s="12"/>
    </row>
    <row r="53" spans="2:8" x14ac:dyDescent="0.2">
      <c r="B53" s="15"/>
      <c r="C53" s="16"/>
      <c r="D53" s="16"/>
      <c r="E53" s="16"/>
      <c r="F53" s="16"/>
      <c r="G53" s="16"/>
      <c r="H53" s="17"/>
    </row>
  </sheetData>
  <sheetProtection formatCells="0" formatColumns="0" formatRows="0" insertRows="0" deleteRows="0" autoFilter="0"/>
  <mergeCells count="12">
    <mergeCell ref="C2:G2"/>
    <mergeCell ref="H2:H3"/>
    <mergeCell ref="B1:H1"/>
    <mergeCell ref="B17:H17"/>
    <mergeCell ref="B2:B4"/>
    <mergeCell ref="C29:G29"/>
    <mergeCell ref="H29:H30"/>
    <mergeCell ref="C18:G18"/>
    <mergeCell ref="H18:H19"/>
    <mergeCell ref="B28:H28"/>
    <mergeCell ref="B18:B20"/>
    <mergeCell ref="B29:B31"/>
  </mergeCells>
  <printOptions horizontalCentered="1"/>
  <pageMargins left="0.70866141732283472" right="0.70866141732283472" top="1.5354330708661419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EAE-CA</vt:lpstr>
      <vt:lpstr>'EAE-CA'!Área_de_impresión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2024-01-30T20:13:58Z</cp:lastPrinted>
  <dcterms:created xsi:type="dcterms:W3CDTF">2014-02-10T03:37:14Z</dcterms:created>
  <dcterms:modified xsi:type="dcterms:W3CDTF">2024-01-31T19:20:33Z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