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3er Trim 2023\4-INFORMACION-CONTABLE\05-EF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/>
  <c r="B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<sst xmlns="http://schemas.openxmlformats.org/spreadsheetml/2006/main" count="97" uniqueCount="62">
  <si>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</si>
  <si>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</si>
  <si>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</si>
  <si>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</si>
  <si>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</si>
  <si>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</si>
  <si>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</si>
  <si>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</si>
  <si>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</si>
  <si>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</si>
  <si>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</si>
  <si>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</si>
  <si>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</si>
  <si>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</si>
  <si>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</si>
  <si>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</si>
  <si>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</si>
  <si>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</si>
  <si>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</si>
  <si>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</si>
  <si>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</si>
  <si>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</si>
  <si>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</si>
  <si>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</si>
  <si>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</si>
  <si>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</si>
  <si>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</si>
  <si>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</si>
  <si>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</si>
  <si>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</si>
  <si>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</si>
  <si>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</si>
  <si>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</si>
  <si>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</si>
  <si>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</si>
  <si>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</si>
  <si>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</si>
  <si>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</si>
  <si>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</si>
  <si>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</si>
  <si>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</si>
  <si>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</si>
  <si>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</si>
  <si>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</si>
  <si>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</si>
  <si>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</si>
  <si>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</si>
  <si>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</si>
  <si>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</si>
  <si>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</si>
  <si>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</si>
  <si>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</si>
  <si>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</si>
  <si>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</si>
  <si>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</si>
  <si>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</si>
  <si>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</si>
  <si>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POLITÉCNICA DE GUANAJUATO
Estado de Flujos de Efectivo
Del 1 de Enero al 30 de Septiembre de 2023
(Cifras en Pesos)</t>
  </si>
  <si>
    <t xml:space="preserve">                 MTRO. IGNACIO LÓPEZ VALDOVINOS</t>
  </si>
  <si>
    <t xml:space="preserve">                                       RECTOR</t>
  </si>
  <si>
    <t xml:space="preserve">     SECRETARIO ADMINISTRATIVO</t>
  </si>
  <si>
    <t>LIC. DANIEL RODOLFO TORRES CHONA.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</si>
</sst>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G2" sqref="G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138758196.63</v>
      </c>
      <c r="C4" s="16">
        <f>SUM(C5:C14)</f>
        <v>151139671.59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23454417.390000001</v>
      </c>
      <c r="C11" s="17">
        <v>26105844.789999999</v>
      </c>
      <c r="D11" s="14">
        <v>700000</v>
      </c>
    </row>
    <row r="12" spans="1:22" ht="22.5" x14ac:dyDescent="0.2">
      <c r="A12" s="7" t="s">
        <v>40</v>
      </c>
      <c r="B12" s="17">
        <v>39743193.780000001</v>
      </c>
      <c r="C12" s="17">
        <v>41229267.740000002</v>
      </c>
      <c r="D12" s="14">
        <v>800000</v>
      </c>
    </row>
    <row r="13" spans="1:22" ht="11.25" customHeight="1" x14ac:dyDescent="0.2">
      <c r="A13" s="7" t="s">
        <v>41</v>
      </c>
      <c r="B13" s="17">
        <v>75560585.459999993</v>
      </c>
      <c r="C13" s="17">
        <v>83804559.060000002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93426768.479999989</v>
      </c>
      <c r="C16" s="16">
        <f>SUM(C17:C32)</f>
        <v>133637318.75</v>
      </c>
      <c r="D16" s="13" t="s">
        <v>38</v>
      </c>
    </row>
    <row r="17" spans="1:4" ht="11.25" customHeight="1" x14ac:dyDescent="0.2">
      <c r="A17" s="7" t="s">
        <v>8</v>
      </c>
      <c r="B17" s="17">
        <v>67868040.739999995</v>
      </c>
      <c r="C17" s="17">
        <v>98489662.379999995</v>
      </c>
      <c r="D17" s="14">
        <v>1000</v>
      </c>
    </row>
    <row r="18" spans="1:4" ht="11.25" customHeight="1" x14ac:dyDescent="0.2">
      <c r="A18" s="7" t="s">
        <v>9</v>
      </c>
      <c r="B18" s="17">
        <v>4118020.6</v>
      </c>
      <c r="C18" s="17">
        <v>5136872.93</v>
      </c>
      <c r="D18" s="14">
        <v>2000</v>
      </c>
    </row>
    <row r="19" spans="1:4" ht="11.25" customHeight="1" x14ac:dyDescent="0.2">
      <c r="A19" s="7" t="s">
        <v>10</v>
      </c>
      <c r="B19" s="17">
        <v>19633196.670000002</v>
      </c>
      <c r="C19" s="17">
        <v>28943083.239999998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1807510.47</v>
      </c>
      <c r="C23" s="17">
        <v>1067700.2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45331428.150000006</v>
      </c>
      <c r="C33" s="16">
        <f>C4-C16</f>
        <v>17502352.840000004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947600.02</v>
      </c>
      <c r="C41" s="16">
        <f>SUM(C42:C44)</f>
        <v>6835694.2699999996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4155325.08</v>
      </c>
      <c r="D42" s="13">
        <v>6000</v>
      </c>
    </row>
    <row r="43" spans="1:4" ht="11.25" customHeight="1" x14ac:dyDescent="0.2">
      <c r="A43" s="7" t="s">
        <v>22</v>
      </c>
      <c r="B43" s="17">
        <v>947600.02</v>
      </c>
      <c r="C43" s="17">
        <v>2680369.19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-947600.02</v>
      </c>
      <c r="C45" s="16">
        <f>C36-C41</f>
        <v>-6835694.2699999996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11121411.84</v>
      </c>
      <c r="C54" s="16">
        <f>SUM(C55+C58)</f>
        <v>1992927.59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11121411.84</v>
      </c>
      <c r="C58" s="17">
        <v>1992927.59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-11121411.84</v>
      </c>
      <c r="C59" s="16">
        <f>C48-C54</f>
        <v>-1992927.59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33262416.290000007</v>
      </c>
      <c r="C61" s="16">
        <f>C59+C45+C33</f>
        <v>8673730.9800000042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21272885.23</v>
      </c>
      <c r="C63" s="16">
        <v>12599154.25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54535301.520000003</v>
      </c>
      <c r="C65" s="16">
        <v>21272885.23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47</v>
      </c>
      <c r="B68" s="25"/>
      <c r="C68" s="25"/>
    </row>
    <row r="73" spans="1:4" x14ac:dyDescent="0.2">
      <c r="A73" s="19" t="s">
        <v>58</v>
      </c>
      <c r="B73" s="19" t="s">
        <v>61</v>
      </c>
      <c r="C73" s="20"/>
    </row>
    <row r="74" spans="1:4" x14ac:dyDescent="0.2">
      <c r="A74" s="19" t="s">
        <v>59</v>
      </c>
      <c r="B74" s="19" t="s">
        <v>60</v>
      </c>
      <c r="C74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revision/>
  <cp:lastPrinted>2023-10-25T23:22:36Z</cp:lastPrinted>
  <dcterms:created xsi:type="dcterms:W3CDTF">2012-12-11T20:31:36Z</dcterms:created>
  <dcterms:modified xsi:type="dcterms:W3CDTF">2023-11-13T15:35:50Z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