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4.-INFORMACIÓN CONTABLE\01-EA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<sst xmlns="http://schemas.openxmlformats.org/spreadsheetml/2006/main" count="60" uniqueCount="60">
  <si>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</si>
  <si>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</si>
  <si>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</si>
  <si>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</si>
  <si>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</si>
  <si>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</si>
  <si>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</si>
  <si>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</si>
  <si>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</si>
  <si>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</si>
  <si>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</si>
  <si>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</si>
  <si>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</si>
  <si>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</si>
  <si>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</si>
  <si>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</si>
  <si>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</si>
  <si>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</si>
  <si>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</si>
  <si>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</si>
  <si>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</si>
  <si>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</si>
  <si>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</si>
  <si>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</si>
  <si>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</si>
  <si>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</si>
  <si>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</si>
  <si>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</si>
  <si>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</si>
  <si>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</si>
  <si>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</si>
  <si>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</si>
  <si>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</si>
  <si>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</si>
  <si>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</si>
  <si>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</si>
  <si>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</si>
  <si>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</si>
  <si>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</si>
  <si>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</si>
  <si>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</si>
  <si>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</si>
  <si>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</si>
  <si>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</si>
  <si>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</si>
  <si>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</si>
  <si>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</si>
  <si>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</si>
  <si>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</si>
  <si>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</si>
  <si>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</si>
  <si>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</si>
  <si>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</si>
  <si>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</si>
  <si>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</si>
  <si>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UNIVERSIDAD POLITÉCNICA DE GUANAJUATO
Estado de Actividades
Del 1 de Enero al 31 de Diciembre de 2023
(Cifras en Pesos)</t>
  </si>
  <si>
    <t>RECTOR</t>
  </si>
  <si>
    <t>LIC. DANIEL RODOLFO TORRES CHONA</t>
  </si>
  <si>
    <t>SECRETARIO ADMINISTRATIVO</t>
  </si>
  <si>
    <t>MTRO. IGNACIO LOPEZ VALDOVINOS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</si>
</sst>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26269036.43</v>
      </c>
      <c r="C4" s="14">
        <f>SUM(C5:C11)</f>
        <v>25333977.789999999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26269036.43</v>
      </c>
      <c r="C11" s="15">
        <v>25333977.789999999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135572896.69999999</v>
      </c>
      <c r="C13" s="14">
        <f>SUM(C14:C15)</f>
        <v>125033826.80000001</v>
      </c>
      <c r="D13" s="2"/>
    </row>
    <row r="14" spans="1:4" ht="22.5" x14ac:dyDescent="0.2">
      <c r="A14" s="8" t="s">
        <v>50</v>
      </c>
      <c r="B14" s="15">
        <v>46275303.030000001</v>
      </c>
      <c r="C14" s="15">
        <v>41229267.740000002</v>
      </c>
      <c r="D14" s="4">
        <v>4210</v>
      </c>
    </row>
    <row r="15" spans="1:4" ht="11.25" customHeight="1" x14ac:dyDescent="0.2">
      <c r="A15" s="8" t="s">
        <v>51</v>
      </c>
      <c r="B15" s="15">
        <v>89297593.670000002</v>
      </c>
      <c r="C15" s="15">
        <v>83804559.060000002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644137.94999999995</v>
      </c>
      <c r="C17" s="14">
        <f>SUM(C18:C22)</f>
        <v>771859.38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644137.94999999995</v>
      </c>
      <c r="C22" s="15">
        <v>771859.38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162486071.07999998</v>
      </c>
      <c r="C24" s="16">
        <f>SUM(C4+C13+C17)</f>
        <v>151139663.97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144588550.81</v>
      </c>
      <c r="C27" s="14">
        <f>SUM(C28:C30)</f>
        <v>134619379.25999999</v>
      </c>
      <c r="D27" s="2"/>
    </row>
    <row r="28" spans="1:5" ht="11.25" customHeight="1" x14ac:dyDescent="0.2">
      <c r="A28" s="8" t="s">
        <v>36</v>
      </c>
      <c r="B28" s="15">
        <v>102793977.01000001</v>
      </c>
      <c r="C28" s="15">
        <v>98489662.379999995</v>
      </c>
      <c r="D28" s="4">
        <v>5110</v>
      </c>
    </row>
    <row r="29" spans="1:5" ht="11.25" customHeight="1" x14ac:dyDescent="0.2">
      <c r="A29" s="8" t="s">
        <v>16</v>
      </c>
      <c r="B29" s="15">
        <v>7257095.9400000004</v>
      </c>
      <c r="C29" s="15">
        <v>5804506.1900000004</v>
      </c>
      <c r="D29" s="4">
        <v>5120</v>
      </c>
    </row>
    <row r="30" spans="1:5" ht="11.25" customHeight="1" x14ac:dyDescent="0.2">
      <c r="A30" s="8" t="s">
        <v>17</v>
      </c>
      <c r="B30" s="15">
        <v>34537477.859999999</v>
      </c>
      <c r="C30" s="15">
        <v>30325210.690000001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2935509.54</v>
      </c>
      <c r="C32" s="14">
        <f>SUM(C33:C41)</f>
        <v>1067700.2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2935509.54</v>
      </c>
      <c r="C36" s="15">
        <v>1067700.2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5781221.6600000001</v>
      </c>
      <c r="C55" s="14">
        <f>SUM(C56:C59)</f>
        <v>6924510.6699999999</v>
      </c>
      <c r="D55" s="2"/>
    </row>
    <row r="56" spans="1:5" ht="11.25" customHeight="1" x14ac:dyDescent="0.2">
      <c r="A56" s="8" t="s">
        <v>31</v>
      </c>
      <c r="B56" s="15">
        <v>5781221.6600000001</v>
      </c>
      <c r="C56" s="15">
        <v>6399812.1900000004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524698.48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153305282.00999999</v>
      </c>
      <c r="C64" s="16">
        <f>C61+C55+C48+C43+C32+C27</f>
        <v>142611590.13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9180789.0699999928</v>
      </c>
      <c r="C66" s="14">
        <f>C24-C64</f>
        <v>8528073.8400000036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17" t="s">
        <v>59</v>
      </c>
      <c r="B73" s="21" t="s">
        <v>57</v>
      </c>
      <c r="C73" s="21"/>
    </row>
    <row r="74" spans="1:8" x14ac:dyDescent="0.2">
      <c r="A74" s="17" t="s">
        <v>56</v>
      </c>
      <c r="B74" s="21" t="s">
        <v>58</v>
      </c>
      <c r="C74" s="21"/>
    </row>
  </sheetData>
  <sheetProtection formatCells="0" formatColumns="0" formatRows="0" autoFilter="0"/>
  <mergeCells count="3">
    <mergeCell ref="A1:C1"/>
    <mergeCell ref="B73:C73"/>
    <mergeCell ref="B74:C74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cp:lastPrinted>2019-05-15T20:49:00Z</cp:lastPrinted>
  <dcterms:created xsi:type="dcterms:W3CDTF">2012-12-11T20:29:16Z</dcterms:created>
  <dcterms:modified xsi:type="dcterms:W3CDTF">2024-02-02T16:58:18Z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