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4-INFORMACION-CONTABLE\01-EA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<sst xmlns="http://schemas.openxmlformats.org/spreadsheetml/2006/main" count="60" uniqueCount="59">
  <si>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</si>
  <si>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</si>
  <si>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</si>
  <si>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</si>
  <si>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</si>
  <si>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</si>
  <si>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</si>
  <si>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</si>
  <si>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</si>
  <si>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</si>
  <si>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</si>
  <si>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</si>
  <si>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</si>
  <si>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</si>
  <si>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</si>
  <si>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</si>
  <si>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</si>
  <si>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</si>
  <si>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</si>
  <si>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</si>
  <si>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</si>
  <si>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</si>
  <si>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</si>
  <si>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</si>
  <si>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</si>
  <si>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</si>
  <si>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</si>
  <si>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</si>
  <si>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</si>
  <si>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</si>
  <si>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</si>
  <si>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</si>
  <si>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</si>
  <si>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</si>
  <si>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</si>
  <si>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</si>
  <si>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</si>
  <si>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</si>
  <si>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</si>
  <si>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</si>
  <si>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</si>
  <si>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</si>
  <si>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</si>
  <si>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</si>
  <si>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</si>
  <si>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</si>
  <si>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</si>
  <si>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</si>
  <si>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</si>
  <si>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</si>
  <si>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</si>
  <si>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</si>
  <si>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</si>
  <si>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</si>
  <si>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</si>
  <si>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UNIVERSIDAD POLITÉCNICA DE GUANAJUATO
Estado de Actividades
Del 1 de Enero al 31 de Marzo de 2023
(Cifras en Pesos)</t>
  </si>
  <si>
    <t xml:space="preserve">       DR. ROBERTO ARISTEO CONTRERAS ZÁRATE</t>
  </si>
  <si>
    <t xml:space="preserve">     ENCARGADO DE SECRETARÍA ADMINISTRATIVA</t>
  </si>
  <si>
    <t xml:space="preserve">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</si>
</sst>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0</xdr:rowOff>
    </xdr:from>
    <xdr:to>
      <xdr:col>0</xdr:col>
      <xdr:colOff>2628900</xdr:colOff>
      <xdr:row>72</xdr:row>
      <xdr:rowOff>0</xdr:rowOff>
    </xdr:to>
    <xdr:cxnSp macro="">
      <xdr:nvCxnSpPr>
        <xdr:cNvPr id="3" name="Conector recto 2"/>
        <xdr:cNvCxnSpPr/>
      </xdr:nvCxnSpPr>
      <xdr:spPr>
        <a:xfrm>
          <a:off x="0" y="11163300"/>
          <a:ext cx="2628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5724525</xdr:colOff>
      <xdr:row>71</xdr:row>
      <xdr:rowOff>133350</xdr:rowOff>
    </xdr:from>
    <xdr:to>
      <xdr:col>2</xdr:col>
      <xdr:colOff>1114425</xdr:colOff>
      <xdr:row>71</xdr:row>
      <xdr:rowOff>133350</xdr:rowOff>
    </xdr:to>
    <xdr:cxnSp macro="">
      <xdr:nvCxnSpPr>
        <xdr:cNvPr id="6" name="Conector recto 5"/>
        <xdr:cNvCxnSpPr/>
      </xdr:nvCxnSpPr>
      <xdr:spPr>
        <a:xfrm>
          <a:off x="5724525" y="11153775"/>
          <a:ext cx="2628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34" zoomScaleNormal="100" workbookViewId="0">
      <selection activeCell="C80" sqref="C80"/>
    </sheetView>
  </sheetViews>
  <sheetFormatPr baseColWidth="10" defaultColWidth="12" defaultRowHeight="11.25" x14ac:dyDescent="0.2"/>
  <cols>
    <col min="1" max="1" width="9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7192853.8600000003</v>
      </c>
      <c r="C4" s="14">
        <f>SUM(C5:C11)</f>
        <v>25333977.789999999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7192853.8600000003</v>
      </c>
      <c r="C11" s="15">
        <v>25333977.789999999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33953664.340000004</v>
      </c>
      <c r="C13" s="14">
        <f>SUM(C14:C15)</f>
        <v>125033826.80000001</v>
      </c>
      <c r="D13" s="2"/>
    </row>
    <row r="14" spans="1:4" ht="22.5" x14ac:dyDescent="0.2">
      <c r="A14" s="8" t="s">
        <v>50</v>
      </c>
      <c r="B14" s="15">
        <v>0</v>
      </c>
      <c r="C14" s="15">
        <v>41229267.740000002</v>
      </c>
      <c r="D14" s="4">
        <v>4210</v>
      </c>
    </row>
    <row r="15" spans="1:4" ht="11.25" customHeight="1" x14ac:dyDescent="0.2">
      <c r="A15" s="8" t="s">
        <v>51</v>
      </c>
      <c r="B15" s="15">
        <v>33953664.340000004</v>
      </c>
      <c r="C15" s="15">
        <v>83804559.060000002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247909.47</v>
      </c>
      <c r="C17" s="14">
        <f>SUM(C18:C22)</f>
        <v>771859.38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247909.47</v>
      </c>
      <c r="C22" s="15">
        <v>771859.38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41394427.670000002</v>
      </c>
      <c r="C24" s="16">
        <f>SUM(C4+C13+C17)</f>
        <v>151139663.97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24945113.25</v>
      </c>
      <c r="C27" s="14">
        <f>SUM(C28:C30)</f>
        <v>134619379.25999999</v>
      </c>
      <c r="D27" s="2"/>
    </row>
    <row r="28" spans="1:5" ht="11.25" customHeight="1" x14ac:dyDescent="0.2">
      <c r="A28" s="8" t="s">
        <v>36</v>
      </c>
      <c r="B28" s="15">
        <v>20580216.190000001</v>
      </c>
      <c r="C28" s="15">
        <v>98489662.379999995</v>
      </c>
      <c r="D28" s="4">
        <v>5110</v>
      </c>
    </row>
    <row r="29" spans="1:5" ht="11.25" customHeight="1" x14ac:dyDescent="0.2">
      <c r="A29" s="8" t="s">
        <v>16</v>
      </c>
      <c r="B29" s="15">
        <v>600471.61</v>
      </c>
      <c r="C29" s="15">
        <v>5804506.1900000004</v>
      </c>
      <c r="D29" s="4">
        <v>5120</v>
      </c>
    </row>
    <row r="30" spans="1:5" ht="11.25" customHeight="1" x14ac:dyDescent="0.2">
      <c r="A30" s="8" t="s">
        <v>17</v>
      </c>
      <c r="B30" s="15">
        <v>3764425.45</v>
      </c>
      <c r="C30" s="15">
        <v>30325210.690000001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415662.68</v>
      </c>
      <c r="C32" s="14">
        <f>SUM(C33:C41)</f>
        <v>1067700.2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415662.68</v>
      </c>
      <c r="C36" s="15">
        <v>1067700.2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6924510.6699999999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6399812.1900000004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524698.48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25360775.93</v>
      </c>
      <c r="C64" s="16">
        <f>C61+C55+C48+C43+C32+C27</f>
        <v>142611590.13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16033651.740000002</v>
      </c>
      <c r="C66" s="14">
        <f>C24-C64</f>
        <v>8528073.8400000036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1" t="s">
        <v>56</v>
      </c>
      <c r="B73" s="1" t="s">
        <v>56</v>
      </c>
    </row>
    <row r="74" spans="1:8" x14ac:dyDescent="0.2">
      <c r="A74" s="1" t="s">
        <v>58</v>
      </c>
      <c r="B74" s="1" t="s">
        <v>57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portrait" r:id="rId1"/>
  <ignoredErrors>
    <ignoredError sqref="B4:C29 B32:C6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cp:lastPrinted>2023-04-26T17:48:30Z</cp:lastPrinted>
  <dcterms:created xsi:type="dcterms:W3CDTF">2012-12-11T20:29:16Z</dcterms:created>
  <dcterms:modified xsi:type="dcterms:W3CDTF">2023-04-26T17:49:19Z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