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2-EGRESO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D9" i="1" l="1"/>
  <c r="M9" i="1"/>
  <c r="K9" i="1"/>
  <c r="L9" i="1"/>
  <c r="H9" i="1"/>
  <c r="O9" i="1"/>
  <c r="N9" i="1"/>
  <c r="J9" i="1"/>
  <c r="I9" i="1"/>
  <c r="F9" i="1"/>
  <c r="E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<sst xmlns="http://schemas.openxmlformats.org/spreadsheetml/2006/main" count="92" uniqueCount="92">
  <si>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</si>
  <si>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</si>
  <si>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</si>
  <si>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</si>
  <si>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</si>
  <si>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</si>
  <si>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</si>
  <si>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</si>
  <si>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</si>
  <si>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</si>
  <si>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</si>
  <si>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</si>
  <si>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</si>
  <si>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</si>
  <si>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</si>
  <si>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</si>
  <si>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</si>
  <si>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</si>
  <si>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</si>
  <si>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</si>
  <si>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</si>
  <si>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</si>
  <si>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</si>
  <si>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</si>
  <si>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</si>
  <si>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</si>
  <si>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</si>
  <si>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</si>
  <si>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</si>
  <si>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</si>
  <si>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</si>
  <si>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</si>
  <si>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</si>
  <si>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</si>
  <si>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</si>
  <si>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</si>
  <si>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</si>
  <si>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</si>
  <si>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</si>
  <si>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</si>
  <si>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</si>
  <si>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</si>
  <si>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</si>
  <si>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</si>
  <si>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</si>
  <si>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</si>
  <si>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</si>
  <si>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</si>
  <si>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</si>
  <si>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</si>
  <si>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</si>
  <si>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</si>
  <si>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</si>
  <si>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</si>
  <si>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</si>
  <si>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</si>
  <si>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</si>
  <si>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</si>
  <si>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</si>
  <si>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</si>
  <si>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</si>
  <si>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</si>
  <si>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</si>
  <si>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</si>
  <si>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</si>
  <si>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</si>
  <si>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</si>
  <si>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</si>
  <si>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</si>
  <si>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</si>
  <si>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</si>
  <si>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</si>
  <si>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</si>
  <si>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</si>
  <si>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</si>
  <si>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</si>
  <si>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</si>
  <si>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</si>
  <si>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</si>
  <si>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</si>
  <si>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</si>
  <si>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</si>
  <si>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</si>
  <si>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</si>
  <si>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</si>
  <si>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</si>
  <si>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</si>
  <si>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</si>
  <si>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</si>
  <si>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</si>
  <si>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2023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</si>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</sst>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-129215431.10999998</v>
      </c>
      <c r="D9" s="8">
        <f>+D10+D18+D28+D38+D48+D58+D62+D71+D75</f>
        <v>-15373878.609999999</v>
      </c>
      <c r="E9" s="8">
        <f t="shared" ref="E9:O9" si="0">+E10+E18+E28+E38+E48+E58+E62+E71+E75</f>
        <v>-11608041.449999999</v>
      </c>
      <c r="F9" s="8">
        <f t="shared" si="0"/>
        <v>-11372573.48</v>
      </c>
      <c r="G9" s="8">
        <f t="shared" si="0"/>
        <v>-14199007.700000001</v>
      </c>
      <c r="H9" s="8">
        <f t="shared" si="0"/>
        <v>-12278330.630000001</v>
      </c>
      <c r="I9" s="8">
        <f t="shared" si="0"/>
        <v>-11862384.050000001</v>
      </c>
      <c r="J9" s="8">
        <f t="shared" si="0"/>
        <v>-12611669.629999999</v>
      </c>
      <c r="K9" s="8">
        <f t="shared" si="0"/>
        <v>-14846266.699999999</v>
      </c>
      <c r="L9" s="8">
        <f t="shared" si="0"/>
        <v>-10732899.679999998</v>
      </c>
      <c r="M9" s="8">
        <f t="shared" si="0"/>
        <v>-5300175.5500000007</v>
      </c>
      <c r="N9" s="8">
        <f t="shared" si="0"/>
        <v>-4734199.9700000007</v>
      </c>
      <c r="O9" s="9">
        <f t="shared" si="0"/>
        <v>-4296003.66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-88562308.960000008</v>
      </c>
      <c r="D10" s="11">
        <f>SUM(D11:D17)</f>
        <v>-8469342.1999999993</v>
      </c>
      <c r="E10" s="11">
        <f t="shared" ref="E10:O10" si="2">SUM(E11:E17)</f>
        <v>-8491403.4299999997</v>
      </c>
      <c r="F10" s="11">
        <f t="shared" si="2"/>
        <v>-9074320.8800000008</v>
      </c>
      <c r="G10" s="11">
        <f t="shared" si="2"/>
        <v>-8628336.9100000001</v>
      </c>
      <c r="H10" s="11">
        <f t="shared" si="2"/>
        <v>-9038632.9900000002</v>
      </c>
      <c r="I10" s="11">
        <f t="shared" si="2"/>
        <v>-8709376.9100000001</v>
      </c>
      <c r="J10" s="11">
        <f t="shared" si="2"/>
        <v>-10267075.9</v>
      </c>
      <c r="K10" s="11">
        <f t="shared" si="2"/>
        <v>-8804417.1300000008</v>
      </c>
      <c r="L10" s="11">
        <f t="shared" si="2"/>
        <v>-7587616.0499999989</v>
      </c>
      <c r="M10" s="11">
        <f t="shared" si="2"/>
        <v>-3340731.1300000004</v>
      </c>
      <c r="N10" s="11">
        <f t="shared" si="2"/>
        <v>-3232924.7</v>
      </c>
      <c r="O10" s="12">
        <f t="shared" si="2"/>
        <v>-2918130.73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-37243272.679999992</v>
      </c>
      <c r="D11" s="1">
        <v>-4138141.32</v>
      </c>
      <c r="E11" s="1">
        <v>-4138141.65</v>
      </c>
      <c r="F11" s="1">
        <v>-4138141.31</v>
      </c>
      <c r="G11" s="1">
        <v>-4138141.31</v>
      </c>
      <c r="H11" s="1">
        <v>-4138141.31</v>
      </c>
      <c r="I11" s="1">
        <v>-4138141.31</v>
      </c>
      <c r="J11" s="1">
        <v>-4138141.31</v>
      </c>
      <c r="K11" s="1">
        <v>-4138141.31</v>
      </c>
      <c r="L11" s="1">
        <v>-4138141.85</v>
      </c>
      <c r="M11" s="1">
        <v>0</v>
      </c>
      <c r="N11" s="1">
        <v>0</v>
      </c>
      <c r="O11" s="4">
        <v>0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-25064918.149999999</v>
      </c>
      <c r="D12" s="1">
        <v>-2002657.07</v>
      </c>
      <c r="E12" s="1">
        <v>-2002657.07</v>
      </c>
      <c r="F12" s="1">
        <v>-2100000</v>
      </c>
      <c r="G12" s="1">
        <v>-2100000</v>
      </c>
      <c r="H12" s="1">
        <v>-2100000</v>
      </c>
      <c r="I12" s="1">
        <v>-2100000</v>
      </c>
      <c r="J12" s="1">
        <v>-2159604.0099999998</v>
      </c>
      <c r="K12" s="1">
        <v>-2100000</v>
      </c>
      <c r="L12" s="1">
        <v>-2100000</v>
      </c>
      <c r="M12" s="1">
        <v>-2100000</v>
      </c>
      <c r="N12" s="1">
        <v>-2100000</v>
      </c>
      <c r="O12" s="4">
        <v>-2100000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-4395572.8599999994</v>
      </c>
      <c r="D13" s="1">
        <v>-475562.4</v>
      </c>
      <c r="E13" s="1">
        <v>-475562.55</v>
      </c>
      <c r="F13" s="1">
        <v>-525562.53</v>
      </c>
      <c r="G13" s="1">
        <v>-475562.4</v>
      </c>
      <c r="H13" s="1">
        <v>-475562.4</v>
      </c>
      <c r="I13" s="1">
        <v>-475562.4</v>
      </c>
      <c r="J13" s="1">
        <v>-475562.4</v>
      </c>
      <c r="K13" s="1">
        <v>-475562.4</v>
      </c>
      <c r="L13" s="1">
        <v>-475562.38</v>
      </c>
      <c r="M13" s="1">
        <v>-30000</v>
      </c>
      <c r="N13" s="1">
        <v>-35511</v>
      </c>
      <c r="O13" s="4">
        <v>0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-10619606</v>
      </c>
      <c r="D14" s="1">
        <v>-764079.37</v>
      </c>
      <c r="E14" s="1">
        <v>-764079.41</v>
      </c>
      <c r="F14" s="1">
        <v>-770731.66</v>
      </c>
      <c r="G14" s="1">
        <v>-770731.18</v>
      </c>
      <c r="H14" s="1">
        <v>-770731.18</v>
      </c>
      <c r="I14" s="1">
        <v>-770731.18</v>
      </c>
      <c r="J14" s="1">
        <v>-2154866.16</v>
      </c>
      <c r="K14" s="1">
        <v>-770731.18</v>
      </c>
      <c r="L14" s="1">
        <v>-770731.18</v>
      </c>
      <c r="M14" s="1">
        <v>-770731.18</v>
      </c>
      <c r="N14" s="1">
        <v>-770731.18</v>
      </c>
      <c r="O14" s="4">
        <v>-770731.14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-9402677.6699999999</v>
      </c>
      <c r="D15" s="1">
        <v>-1088902.04</v>
      </c>
      <c r="E15" s="1">
        <v>-1098902.45</v>
      </c>
      <c r="F15" s="1">
        <v>-1174056.24</v>
      </c>
      <c r="G15" s="1">
        <v>-1143902.02</v>
      </c>
      <c r="H15" s="1">
        <v>-1140127.75</v>
      </c>
      <c r="I15" s="1">
        <v>-1216902.02</v>
      </c>
      <c r="J15" s="1">
        <v>-1138902.02</v>
      </c>
      <c r="K15" s="1">
        <v>-1138902</v>
      </c>
      <c r="L15" s="1">
        <v>-92081.22</v>
      </c>
      <c r="M15" s="1">
        <v>-89999.95</v>
      </c>
      <c r="N15" s="1">
        <v>-39999.980000000003</v>
      </c>
      <c r="O15" s="4">
        <v>-39999.980000000003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-1536261.6</v>
      </c>
      <c r="D16" s="1">
        <v>0</v>
      </c>
      <c r="E16" s="1">
        <v>-12060.3</v>
      </c>
      <c r="F16" s="1">
        <v>-365829.14</v>
      </c>
      <c r="G16" s="1">
        <v>0</v>
      </c>
      <c r="H16" s="1">
        <v>-414070.35</v>
      </c>
      <c r="I16" s="1">
        <v>-8040</v>
      </c>
      <c r="J16" s="1">
        <v>-200000</v>
      </c>
      <c r="K16" s="1">
        <v>-181080.24</v>
      </c>
      <c r="L16" s="1">
        <v>-11099.42</v>
      </c>
      <c r="M16" s="1">
        <v>-200000</v>
      </c>
      <c r="N16" s="1">
        <v>-136682.54</v>
      </c>
      <c r="O16" s="4">
        <v>-7399.61</v>
      </c>
      <c r="P16" s="2"/>
    </row>
    <row r="17" spans="1:16" x14ac:dyDescent="0.2">
      <c r="A17" s="23">
        <v>1700</v>
      </c>
      <c r="B17" s="3" t="s">
        <v>21</v>
      </c>
      <c r="C17" s="10">
        <f t="shared" si="1"/>
        <v>-300000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-150000</v>
      </c>
      <c r="N17" s="1">
        <v>-150000</v>
      </c>
      <c r="O17" s="4">
        <v>0</v>
      </c>
      <c r="P17" s="2"/>
    </row>
    <row r="18" spans="1:16" x14ac:dyDescent="0.2">
      <c r="A18" s="25" t="s">
        <v>22</v>
      </c>
      <c r="B18" s="26"/>
      <c r="C18" s="8">
        <f t="shared" si="1"/>
        <v>-6088940.0999999996</v>
      </c>
      <c r="D18" s="11">
        <f>SUM(D19:D27)</f>
        <v>-1085605.33</v>
      </c>
      <c r="E18" s="11">
        <f t="shared" ref="E18:O18" si="3">SUM(E19:E27)</f>
        <v>-218833.33000000002</v>
      </c>
      <c r="F18" s="11">
        <f t="shared" si="3"/>
        <v>-422619.04</v>
      </c>
      <c r="G18" s="11">
        <f t="shared" si="3"/>
        <v>-1224383.71</v>
      </c>
      <c r="H18" s="11">
        <f t="shared" si="3"/>
        <v>-301285.71999999997</v>
      </c>
      <c r="I18" s="11">
        <f t="shared" si="3"/>
        <v>-358619.1</v>
      </c>
      <c r="J18" s="11">
        <f t="shared" si="3"/>
        <v>-373074.36</v>
      </c>
      <c r="K18" s="11">
        <f t="shared" si="3"/>
        <v>-678152.37</v>
      </c>
      <c r="L18" s="11">
        <f t="shared" si="3"/>
        <v>-610420.47</v>
      </c>
      <c r="M18" s="11">
        <f t="shared" si="3"/>
        <v>-315866.66000000003</v>
      </c>
      <c r="N18" s="11">
        <f t="shared" si="3"/>
        <v>-230866.66</v>
      </c>
      <c r="O18" s="12">
        <f t="shared" si="3"/>
        <v>-269213.34999999998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-2418940.1</v>
      </c>
      <c r="D19" s="1">
        <v>-366105.33</v>
      </c>
      <c r="E19" s="1">
        <v>-121833.33</v>
      </c>
      <c r="F19" s="1">
        <v>-138333.34</v>
      </c>
      <c r="G19" s="1">
        <v>-379198.01</v>
      </c>
      <c r="H19" s="1">
        <v>-86000</v>
      </c>
      <c r="I19" s="1">
        <v>-120000</v>
      </c>
      <c r="J19" s="1">
        <v>-163333.32999999999</v>
      </c>
      <c r="K19" s="1">
        <v>-360333.33</v>
      </c>
      <c r="L19" s="1">
        <v>-313001.43</v>
      </c>
      <c r="M19" s="1">
        <v>-113333.33</v>
      </c>
      <c r="N19" s="1">
        <v>-108333.33</v>
      </c>
      <c r="O19" s="4">
        <v>-149135.34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-178600</v>
      </c>
      <c r="D20" s="1">
        <v>-34000</v>
      </c>
      <c r="E20" s="1">
        <v>-4000</v>
      </c>
      <c r="F20" s="1">
        <v>-15000</v>
      </c>
      <c r="G20" s="1">
        <v>-35000</v>
      </c>
      <c r="H20" s="1">
        <v>-10000</v>
      </c>
      <c r="I20" s="1">
        <v>-10000</v>
      </c>
      <c r="J20" s="1">
        <v>-15000</v>
      </c>
      <c r="K20" s="1">
        <v>-10000</v>
      </c>
      <c r="L20" s="1">
        <v>-15600</v>
      </c>
      <c r="M20" s="1">
        <v>-15000</v>
      </c>
      <c r="N20" s="1">
        <v>-10000</v>
      </c>
      <c r="O20" s="4">
        <v>-5000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-705999.99999999977</v>
      </c>
      <c r="D22" s="1">
        <v>-155000</v>
      </c>
      <c r="E22" s="1">
        <v>-4000</v>
      </c>
      <c r="F22" s="1">
        <v>-76619.039999999994</v>
      </c>
      <c r="G22" s="1">
        <v>-47619.040000000001</v>
      </c>
      <c r="H22" s="1">
        <v>-47619.040000000001</v>
      </c>
      <c r="I22" s="1">
        <v>-47619.1</v>
      </c>
      <c r="J22" s="1">
        <v>-50541.03</v>
      </c>
      <c r="K22" s="1">
        <v>-47619.040000000001</v>
      </c>
      <c r="L22" s="1">
        <v>-137619.04</v>
      </c>
      <c r="M22" s="1">
        <v>-43333.33</v>
      </c>
      <c r="N22" s="1">
        <v>-33333.33</v>
      </c>
      <c r="O22" s="4">
        <v>-15078.01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-282400</v>
      </c>
      <c r="D23" s="1">
        <v>0</v>
      </c>
      <c r="E23" s="1">
        <v>0</v>
      </c>
      <c r="F23" s="1">
        <v>0</v>
      </c>
      <c r="G23" s="1">
        <v>-267400</v>
      </c>
      <c r="H23" s="1">
        <v>-15000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-1194000</v>
      </c>
      <c r="D24" s="1">
        <v>-178000</v>
      </c>
      <c r="E24" s="1">
        <v>-66000</v>
      </c>
      <c r="F24" s="1">
        <v>-116000</v>
      </c>
      <c r="G24" s="1">
        <v>-256000</v>
      </c>
      <c r="H24" s="1">
        <v>-66000</v>
      </c>
      <c r="I24" s="1">
        <v>-116000</v>
      </c>
      <c r="J24" s="1">
        <v>-79200</v>
      </c>
      <c r="K24" s="1">
        <v>-79200</v>
      </c>
      <c r="L24" s="1">
        <v>-79200</v>
      </c>
      <c r="M24" s="1">
        <v>-79200</v>
      </c>
      <c r="N24" s="1">
        <v>-79200</v>
      </c>
      <c r="O24" s="4">
        <v>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-273000</v>
      </c>
      <c r="D25" s="1">
        <v>-59500</v>
      </c>
      <c r="E25" s="1">
        <v>0</v>
      </c>
      <c r="F25" s="1">
        <v>-11666.66</v>
      </c>
      <c r="G25" s="1">
        <v>-174166.66</v>
      </c>
      <c r="H25" s="1">
        <v>-11666.68</v>
      </c>
      <c r="I25" s="1">
        <v>0</v>
      </c>
      <c r="J25" s="1">
        <v>0</v>
      </c>
      <c r="K25" s="1">
        <v>-16000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-1036000</v>
      </c>
      <c r="D27" s="1">
        <v>-293000</v>
      </c>
      <c r="E27" s="1">
        <v>-23000</v>
      </c>
      <c r="F27" s="1">
        <v>-65000</v>
      </c>
      <c r="G27" s="1">
        <v>-65000</v>
      </c>
      <c r="H27" s="1">
        <v>-65000</v>
      </c>
      <c r="I27" s="1">
        <v>-65000</v>
      </c>
      <c r="J27" s="1">
        <v>-65000</v>
      </c>
      <c r="K27" s="1">
        <v>-165000</v>
      </c>
      <c r="L27" s="1">
        <v>-65000</v>
      </c>
      <c r="M27" s="1">
        <v>-65000</v>
      </c>
      <c r="N27" s="1">
        <v>0</v>
      </c>
      <c r="O27" s="4">
        <v>-100000</v>
      </c>
      <c r="P27" s="2"/>
    </row>
    <row r="28" spans="1:16" x14ac:dyDescent="0.2">
      <c r="A28" s="25" t="s">
        <v>32</v>
      </c>
      <c r="B28" s="26"/>
      <c r="C28" s="8">
        <f t="shared" si="1"/>
        <v>-29522822.049999997</v>
      </c>
      <c r="D28" s="11">
        <f>SUM(D29:D37)</f>
        <v>-5575474.0799999991</v>
      </c>
      <c r="E28" s="11">
        <f t="shared" ref="E28:O28" si="4">SUM(E29:E37)</f>
        <v>-2797804.6900000004</v>
      </c>
      <c r="F28" s="11">
        <f t="shared" si="4"/>
        <v>-1775633.56</v>
      </c>
      <c r="G28" s="11">
        <f t="shared" si="4"/>
        <v>-3896287.08</v>
      </c>
      <c r="H28" s="11">
        <f t="shared" si="4"/>
        <v>-2788411.92</v>
      </c>
      <c r="I28" s="11">
        <f t="shared" si="4"/>
        <v>-2694388.04</v>
      </c>
      <c r="J28" s="11">
        <f t="shared" si="4"/>
        <v>-1746519.3699999999</v>
      </c>
      <c r="K28" s="11">
        <f t="shared" si="4"/>
        <v>-2208697.1999999997</v>
      </c>
      <c r="L28" s="11">
        <f t="shared" si="4"/>
        <v>-2334863.1599999997</v>
      </c>
      <c r="M28" s="11">
        <f t="shared" si="4"/>
        <v>-1537247.76</v>
      </c>
      <c r="N28" s="11">
        <f t="shared" si="4"/>
        <v>-1170195.6100000001</v>
      </c>
      <c r="O28" s="12">
        <f t="shared" si="4"/>
        <v>-997299.58000000007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-6619969.7999999989</v>
      </c>
      <c r="D29" s="1">
        <v>-1303293.67</v>
      </c>
      <c r="E29" s="1">
        <v>-531506.81000000006</v>
      </c>
      <c r="F29" s="1">
        <v>-503506.81</v>
      </c>
      <c r="G29" s="1">
        <v>-906282.95</v>
      </c>
      <c r="H29" s="1">
        <v>-872381.81</v>
      </c>
      <c r="I29" s="1">
        <v>-322381.81</v>
      </c>
      <c r="J29" s="1">
        <v>-352381.81</v>
      </c>
      <c r="K29" s="1">
        <v>-763581.81</v>
      </c>
      <c r="L29" s="1">
        <v>-253381.81</v>
      </c>
      <c r="M29" s="1">
        <v>-312381.81</v>
      </c>
      <c r="N29" s="1">
        <v>-262381.81</v>
      </c>
      <c r="O29" s="4">
        <v>-236506.89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-2020244.4200000004</v>
      </c>
      <c r="D30" s="1">
        <v>-668387.04</v>
      </c>
      <c r="E30" s="1">
        <v>-185135.04</v>
      </c>
      <c r="F30" s="1">
        <v>-36987.040000000001</v>
      </c>
      <c r="G30" s="1">
        <v>-545412.14</v>
      </c>
      <c r="H30" s="1">
        <v>-258839.04000000001</v>
      </c>
      <c r="I30" s="1">
        <v>-21987.040000000001</v>
      </c>
      <c r="J30" s="1">
        <v>-21987.040000000001</v>
      </c>
      <c r="K30" s="1">
        <v>-121987.04</v>
      </c>
      <c r="L30" s="1">
        <v>-93561.94</v>
      </c>
      <c r="M30" s="1">
        <v>-21987.040000000001</v>
      </c>
      <c r="N30" s="1">
        <v>-21987.040000000001</v>
      </c>
      <c r="O30" s="4">
        <v>-21986.98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-7327960.2700000005</v>
      </c>
      <c r="D31" s="1">
        <v>-1101925.43</v>
      </c>
      <c r="E31" s="1">
        <v>-982967.93</v>
      </c>
      <c r="F31" s="1">
        <v>-398320.62</v>
      </c>
      <c r="G31" s="1">
        <v>-905433.46</v>
      </c>
      <c r="H31" s="1">
        <v>-703503.22</v>
      </c>
      <c r="I31" s="1">
        <v>-744602.46</v>
      </c>
      <c r="J31" s="1">
        <v>-562520.61</v>
      </c>
      <c r="K31" s="1">
        <v>-580308.86</v>
      </c>
      <c r="L31" s="1">
        <v>-433106.5</v>
      </c>
      <c r="M31" s="1">
        <v>-511878.39</v>
      </c>
      <c r="N31" s="1">
        <v>-338320.68</v>
      </c>
      <c r="O31" s="4">
        <v>-65072.11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-2121312.2000000002</v>
      </c>
      <c r="D32" s="1">
        <v>-798783.19</v>
      </c>
      <c r="E32" s="1">
        <v>-36718.43</v>
      </c>
      <c r="F32" s="1">
        <v>-40718.43</v>
      </c>
      <c r="G32" s="1">
        <v>-80218.429999999993</v>
      </c>
      <c r="H32" s="1">
        <v>-42718.43</v>
      </c>
      <c r="I32" s="1">
        <v>-36318.43</v>
      </c>
      <c r="J32" s="1">
        <v>-30218.43</v>
      </c>
      <c r="K32" s="1">
        <v>-32718.43</v>
      </c>
      <c r="L32" s="1">
        <v>-872950</v>
      </c>
      <c r="M32" s="1">
        <v>-25500</v>
      </c>
      <c r="N32" s="1">
        <v>-25500</v>
      </c>
      <c r="O32" s="4">
        <v>-98950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-6576936.2599999998</v>
      </c>
      <c r="D33" s="1">
        <v>-1002068.48</v>
      </c>
      <c r="E33" s="1">
        <v>-675977.99</v>
      </c>
      <c r="F33" s="1">
        <v>-513923.22</v>
      </c>
      <c r="G33" s="1">
        <v>-706622.13</v>
      </c>
      <c r="H33" s="1">
        <v>-435189.09</v>
      </c>
      <c r="I33" s="1">
        <v>-1012223.09</v>
      </c>
      <c r="J33" s="1">
        <v>-383706.09</v>
      </c>
      <c r="K33" s="1">
        <v>-373706.09</v>
      </c>
      <c r="L33" s="1">
        <v>-373706.09</v>
      </c>
      <c r="M33" s="1">
        <v>-373706.09</v>
      </c>
      <c r="N33" s="1">
        <v>-373706.08</v>
      </c>
      <c r="O33" s="4">
        <v>-352401.82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-510000</v>
      </c>
      <c r="D34" s="1">
        <v>0</v>
      </c>
      <c r="E34" s="1">
        <v>0</v>
      </c>
      <c r="F34" s="1">
        <v>0</v>
      </c>
      <c r="G34" s="1">
        <v>-40000</v>
      </c>
      <c r="H34" s="1">
        <v>-171666.66</v>
      </c>
      <c r="I34" s="1">
        <v>-201666.66</v>
      </c>
      <c r="J34" s="1">
        <v>-96666.68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-733000.85</v>
      </c>
      <c r="D35" s="1">
        <v>-235000</v>
      </c>
      <c r="E35" s="1">
        <v>-1000</v>
      </c>
      <c r="F35" s="1">
        <v>-1000</v>
      </c>
      <c r="G35" s="1">
        <v>-391000.85</v>
      </c>
      <c r="H35" s="1">
        <v>-1000</v>
      </c>
      <c r="I35" s="1">
        <v>-1000</v>
      </c>
      <c r="J35" s="1">
        <v>-1000</v>
      </c>
      <c r="K35" s="1">
        <v>-1000</v>
      </c>
      <c r="L35" s="1">
        <v>-1000</v>
      </c>
      <c r="M35" s="1">
        <v>0</v>
      </c>
      <c r="N35" s="1">
        <v>0</v>
      </c>
      <c r="O35" s="4">
        <v>-100000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-2185738.9999999995</v>
      </c>
      <c r="D36" s="1">
        <v>-283850</v>
      </c>
      <c r="E36" s="1">
        <v>-252332.22</v>
      </c>
      <c r="F36" s="1">
        <v>-148886</v>
      </c>
      <c r="G36" s="1">
        <v>-167650.85</v>
      </c>
      <c r="H36" s="1">
        <v>-172350</v>
      </c>
      <c r="I36" s="1">
        <v>-172350</v>
      </c>
      <c r="J36" s="1">
        <v>-163231.89000000001</v>
      </c>
      <c r="K36" s="1">
        <v>-200588.15</v>
      </c>
      <c r="L36" s="1">
        <v>-172350</v>
      </c>
      <c r="M36" s="1">
        <v>-181468.11</v>
      </c>
      <c r="N36" s="1">
        <v>-148300</v>
      </c>
      <c r="O36" s="4">
        <v>-122381.78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-1427659.2500000002</v>
      </c>
      <c r="D37" s="1">
        <v>-182166.27</v>
      </c>
      <c r="E37" s="1">
        <v>-132166.26999999999</v>
      </c>
      <c r="F37" s="1">
        <v>-132291.44</v>
      </c>
      <c r="G37" s="1">
        <v>-153666.26999999999</v>
      </c>
      <c r="H37" s="1">
        <v>-130763.67</v>
      </c>
      <c r="I37" s="1">
        <v>-181858.55</v>
      </c>
      <c r="J37" s="1">
        <v>-134806.82</v>
      </c>
      <c r="K37" s="1">
        <v>-134806.82</v>
      </c>
      <c r="L37" s="1">
        <v>-134806.82</v>
      </c>
      <c r="M37" s="1">
        <v>-110326.32</v>
      </c>
      <c r="N37" s="1">
        <v>0</v>
      </c>
      <c r="O37" s="4">
        <v>0</v>
      </c>
      <c r="P37" s="2"/>
    </row>
    <row r="38" spans="1:16" x14ac:dyDescent="0.2">
      <c r="A38" s="25" t="s">
        <v>42</v>
      </c>
      <c r="B38" s="26"/>
      <c r="C38" s="8">
        <f t="shared" si="1"/>
        <v>-2211360</v>
      </c>
      <c r="D38" s="11">
        <f>SUM(D39:D47)</f>
        <v>-243457</v>
      </c>
      <c r="E38" s="11">
        <f t="shared" ref="E38:O38" si="5">SUM(E39:E47)</f>
        <v>-100000</v>
      </c>
      <c r="F38" s="11">
        <f t="shared" si="5"/>
        <v>-100000</v>
      </c>
      <c r="G38" s="11">
        <f t="shared" si="5"/>
        <v>-450000</v>
      </c>
      <c r="H38" s="11">
        <f t="shared" si="5"/>
        <v>-150000</v>
      </c>
      <c r="I38" s="11">
        <f t="shared" si="5"/>
        <v>-100000</v>
      </c>
      <c r="J38" s="11">
        <f t="shared" si="5"/>
        <v>-150000</v>
      </c>
      <c r="K38" s="11">
        <f t="shared" si="5"/>
        <v>-400000</v>
      </c>
      <c r="L38" s="11">
        <f t="shared" si="5"/>
        <v>-200000</v>
      </c>
      <c r="M38" s="11">
        <f t="shared" si="5"/>
        <v>-106330</v>
      </c>
      <c r="N38" s="11">
        <f t="shared" si="5"/>
        <v>-100213</v>
      </c>
      <c r="O38" s="12">
        <f t="shared" si="5"/>
        <v>-111360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-2211360</v>
      </c>
      <c r="D42" s="1">
        <v>-243457</v>
      </c>
      <c r="E42" s="1">
        <v>-100000</v>
      </c>
      <c r="F42" s="1">
        <v>-100000</v>
      </c>
      <c r="G42" s="1">
        <v>-450000</v>
      </c>
      <c r="H42" s="1">
        <v>-150000</v>
      </c>
      <c r="I42" s="1">
        <v>-100000</v>
      </c>
      <c r="J42" s="1">
        <v>-150000</v>
      </c>
      <c r="K42" s="1">
        <v>-400000</v>
      </c>
      <c r="L42" s="1">
        <v>-200000</v>
      </c>
      <c r="M42" s="1">
        <v>-106330</v>
      </c>
      <c r="N42" s="1">
        <v>-100213</v>
      </c>
      <c r="O42" s="4">
        <v>-111360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-2830000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-75000</v>
      </c>
      <c r="K48" s="11">
        <f t="shared" si="6"/>
        <v>-2755000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-2065000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-75000</v>
      </c>
      <c r="K49" s="1">
        <v>-1990000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-60000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-60000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-30000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-30000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-675000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-675000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GEORGINA GUERRERO SAUCILLO</cp:lastModifiedBy>
  <cp:lastPrinted>2014-03-24T20:12:54Z</cp:lastPrinted>
  <dcterms:created xsi:type="dcterms:W3CDTF">2014-01-23T15:01:32Z</dcterms:created>
  <dcterms:modified xsi:type="dcterms:W3CDTF">2023-06-09T21:54:34Z</dcterms:modified>
</cp:coreProperties>
</file>