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E32" i="1" s="1"/>
  <c r="G32" i="1"/>
  <c r="F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E22" i="1" s="1"/>
  <c r="E25" i="1"/>
  <c r="H25" i="1" s="1"/>
  <c r="E24" i="1"/>
  <c r="H24" i="1" s="1"/>
  <c r="E23" i="1"/>
  <c r="H23" i="1" s="1"/>
  <c r="G22" i="1"/>
  <c r="F22" i="1"/>
  <c r="D22" i="1"/>
  <c r="D37" i="1" s="1"/>
  <c r="C22" i="1"/>
  <c r="C37" i="1" s="1"/>
  <c r="E21" i="1"/>
  <c r="H21" i="1" s="1"/>
  <c r="E20" i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E5" i="1" s="1"/>
  <c r="G5" i="1"/>
  <c r="F5" i="1"/>
  <c r="D5" i="1"/>
  <c r="C5" i="1"/>
  <c r="F37" i="1" l="1"/>
  <c r="G37" i="1"/>
  <c r="E14" i="1"/>
  <c r="E37" i="1" s="1"/>
  <c r="H33" i="1"/>
  <c r="H32" i="1" s="1"/>
  <c r="H26" i="1"/>
  <c r="H22" i="1" s="1"/>
  <c r="H6" i="1"/>
  <c r="H5" i="1" s="1"/>
  <c r="H20" i="1"/>
  <c r="H14" i="1" s="1"/>
  <c r="H37" i="1" l="1"/>
</calcChain>
</file>

<file path=xl/sharedStrings.xml><?xml version="1.0" encoding="utf-8"?>
<sst xmlns="http://schemas.openxmlformats.org/spreadsheetml/2006/main" count="49" uniqueCount="49">
  <si>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</si>
  <si>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</si>
  <si>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</si>
  <si>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</si>
  <si>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</si>
  <si>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</si>
  <si>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</si>
  <si>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</si>
  <si>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</si>
  <si>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</si>
  <si>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</si>
  <si>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</si>
  <si>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</si>
  <si>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</si>
  <si>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</si>
  <si>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</si>
  <si>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</si>
  <si>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</si>
  <si>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</si>
  <si>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</si>
  <si>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</si>
  <si>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</si>
  <si>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</si>
  <si>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</si>
  <si>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</si>
  <si>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</si>
  <si>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</si>
  <si>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</si>
  <si>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</si>
  <si>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</si>
  <si>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</si>
  <si>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</si>
  <si>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</si>
  <si>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</si>
  <si>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</si>
  <si>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</si>
  <si>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</si>
  <si>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</si>
  <si>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</si>
  <si>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</si>
  <si>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</si>
  <si>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</si>
  <si>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</si>
  <si>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</si>
  <si>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    MDO. JOSÉ DE JESÚS ROMO GUTIÉRREZ</t>
  </si>
  <si>
    <t xml:space="preserve">                       ENCARGADO DE DESPACHO DE RECTORÍA</t>
  </si>
  <si>
    <t xml:space="preserve">               SECRETARIO ADMINISTRATIVO</t>
  </si>
  <si>
    <t xml:space="preserve">                                 MTRO. HUGO GARCÍA VARGAS</t>
  </si>
  <si>
    <t>UNIVERSIDAD POLITÉCNICA DE GUANAJUATO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</si>
</sst>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0" applyFont="1" applyProtection="1"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3" applyFont="1"/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3" fontId="7" fillId="0" borderId="13" xfId="0" applyNumberFormat="1" applyFont="1" applyFill="1" applyBorder="1" applyProtection="1">
      <protection locked="0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13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Protection="1"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41</xdr:row>
      <xdr:rowOff>152400</xdr:rowOff>
    </xdr:from>
    <xdr:to>
      <xdr:col>1</xdr:col>
      <xdr:colOff>3676650</xdr:colOff>
      <xdr:row>41</xdr:row>
      <xdr:rowOff>152402</xdr:rowOff>
    </xdr:to>
    <xdr:cxnSp macro="">
      <xdr:nvCxnSpPr>
        <xdr:cNvPr id="2" name="Conector recto 1"/>
        <xdr:cNvCxnSpPr/>
      </xdr:nvCxnSpPr>
      <xdr:spPr>
        <a:xfrm flipV="1">
          <a:off x="866775" y="7467600"/>
          <a:ext cx="28860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41</xdr:row>
      <xdr:rowOff>114300</xdr:rowOff>
    </xdr:from>
    <xdr:to>
      <xdr:col>7</xdr:col>
      <xdr:colOff>895350</xdr:colOff>
      <xdr:row>41</xdr:row>
      <xdr:rowOff>114300</xdr:rowOff>
    </xdr:to>
    <xdr:cxnSp macro="">
      <xdr:nvCxnSpPr>
        <xdr:cNvPr id="3" name="Conector recto 2"/>
        <xdr:cNvCxnSpPr/>
      </xdr:nvCxnSpPr>
      <xdr:spPr>
        <a:xfrm>
          <a:off x="7953375" y="6629400"/>
          <a:ext cx="2771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5.5" customHeight="1" x14ac:dyDescent="0.2">
      <c r="A1" s="17" t="s">
        <v>48</v>
      </c>
      <c r="B1" s="18"/>
      <c r="C1" s="18"/>
      <c r="D1" s="18"/>
      <c r="E1" s="18"/>
      <c r="F1" s="18"/>
      <c r="G1" s="18"/>
      <c r="H1" s="19"/>
    </row>
    <row r="2" spans="1:8" x14ac:dyDescent="0.2">
      <c r="A2" s="20" t="s">
        <v>0</v>
      </c>
      <c r="B2" s="21"/>
      <c r="C2" s="17" t="s">
        <v>1</v>
      </c>
      <c r="D2" s="18"/>
      <c r="E2" s="18"/>
      <c r="F2" s="18"/>
      <c r="G2" s="19"/>
      <c r="H2" s="26" t="s">
        <v>2</v>
      </c>
    </row>
    <row r="3" spans="1:8" ht="24.95" customHeight="1" x14ac:dyDescent="0.2">
      <c r="A3" s="22"/>
      <c r="B3" s="2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7"/>
    </row>
    <row r="4" spans="1:8" x14ac:dyDescent="0.2">
      <c r="A4" s="24"/>
      <c r="B4" s="25"/>
      <c r="C4" s="5">
        <v>1</v>
      </c>
      <c r="D4" s="5">
        <v>2</v>
      </c>
      <c r="E4" s="5" t="s">
        <v>8</v>
      </c>
      <c r="F4" s="5">
        <v>4</v>
      </c>
      <c r="G4" s="5">
        <v>5</v>
      </c>
      <c r="H4" s="5" t="s">
        <v>9</v>
      </c>
    </row>
    <row r="5" spans="1:8" x14ac:dyDescent="0.2">
      <c r="A5" s="6" t="s">
        <v>10</v>
      </c>
      <c r="B5" s="7"/>
      <c r="C5" s="8">
        <f t="shared" ref="C5:H5" si="0">SUM(C6:C13)</f>
        <v>204547.68</v>
      </c>
      <c r="D5" s="8">
        <f t="shared" si="0"/>
        <v>0</v>
      </c>
      <c r="E5" s="8">
        <f t="shared" si="0"/>
        <v>204547.68</v>
      </c>
      <c r="F5" s="8">
        <f t="shared" si="0"/>
        <v>1102196.31</v>
      </c>
      <c r="G5" s="8">
        <f t="shared" si="0"/>
        <v>1102196.31</v>
      </c>
      <c r="H5" s="8">
        <f t="shared" si="0"/>
        <v>-897648.63000000012</v>
      </c>
    </row>
    <row r="6" spans="1:8" x14ac:dyDescent="0.2">
      <c r="A6" s="9"/>
      <c r="B6" s="10" t="s">
        <v>11</v>
      </c>
      <c r="C6" s="11">
        <v>0</v>
      </c>
      <c r="D6" s="11">
        <v>0</v>
      </c>
      <c r="E6" s="11">
        <f>C6+D6</f>
        <v>0</v>
      </c>
      <c r="F6" s="11">
        <v>0</v>
      </c>
      <c r="G6" s="11">
        <v>0</v>
      </c>
      <c r="H6" s="11">
        <f>E6-F6</f>
        <v>0</v>
      </c>
    </row>
    <row r="7" spans="1:8" x14ac:dyDescent="0.2">
      <c r="A7" s="9"/>
      <c r="B7" s="10" t="s">
        <v>12</v>
      </c>
      <c r="C7" s="11">
        <v>0</v>
      </c>
      <c r="D7" s="11">
        <v>0</v>
      </c>
      <c r="E7" s="11">
        <f t="shared" ref="E7:E13" si="1">C7+D7</f>
        <v>0</v>
      </c>
      <c r="F7" s="11">
        <v>0</v>
      </c>
      <c r="G7" s="11">
        <v>0</v>
      </c>
      <c r="H7" s="11">
        <f t="shared" ref="H7:H13" si="2">E7-F7</f>
        <v>0</v>
      </c>
    </row>
    <row r="8" spans="1:8" x14ac:dyDescent="0.2">
      <c r="A8" s="9"/>
      <c r="B8" s="10" t="s">
        <v>13</v>
      </c>
      <c r="C8" s="11">
        <v>204547.68</v>
      </c>
      <c r="D8" s="11">
        <v>0</v>
      </c>
      <c r="E8" s="11">
        <f t="shared" si="1"/>
        <v>204547.68</v>
      </c>
      <c r="F8" s="28">
        <v>1102196.31</v>
      </c>
      <c r="G8" s="28">
        <v>1102196.31</v>
      </c>
      <c r="H8" s="11">
        <f t="shared" si="2"/>
        <v>-897648.63000000012</v>
      </c>
    </row>
    <row r="9" spans="1:8" x14ac:dyDescent="0.2">
      <c r="A9" s="9"/>
      <c r="B9" s="10" t="s">
        <v>14</v>
      </c>
      <c r="C9" s="11">
        <v>0</v>
      </c>
      <c r="D9" s="11">
        <v>0</v>
      </c>
      <c r="E9" s="11">
        <f t="shared" si="1"/>
        <v>0</v>
      </c>
      <c r="F9" s="11">
        <v>0</v>
      </c>
      <c r="G9" s="11">
        <v>0</v>
      </c>
      <c r="H9" s="11">
        <f t="shared" si="2"/>
        <v>0</v>
      </c>
    </row>
    <row r="10" spans="1:8" x14ac:dyDescent="0.2">
      <c r="A10" s="9"/>
      <c r="B10" s="10" t="s">
        <v>15</v>
      </c>
      <c r="C10" s="11">
        <v>0</v>
      </c>
      <c r="D10" s="11">
        <v>0</v>
      </c>
      <c r="E10" s="11">
        <f t="shared" si="1"/>
        <v>0</v>
      </c>
      <c r="F10" s="11">
        <v>0</v>
      </c>
      <c r="G10" s="11">
        <v>0</v>
      </c>
      <c r="H10" s="11">
        <f t="shared" si="2"/>
        <v>0</v>
      </c>
    </row>
    <row r="11" spans="1:8" x14ac:dyDescent="0.2">
      <c r="A11" s="9"/>
      <c r="B11" s="10" t="s">
        <v>16</v>
      </c>
      <c r="C11" s="11">
        <v>0</v>
      </c>
      <c r="D11" s="11">
        <v>0</v>
      </c>
      <c r="E11" s="11">
        <f t="shared" si="1"/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9"/>
      <c r="B12" s="10" t="s">
        <v>17</v>
      </c>
      <c r="C12" s="11">
        <v>0</v>
      </c>
      <c r="D12" s="11">
        <v>0</v>
      </c>
      <c r="E12" s="11">
        <f t="shared" si="1"/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9"/>
      <c r="B13" s="10" t="s">
        <v>18</v>
      </c>
      <c r="C13" s="11">
        <v>0</v>
      </c>
      <c r="D13" s="11">
        <v>0</v>
      </c>
      <c r="E13" s="11">
        <f t="shared" si="1"/>
        <v>0</v>
      </c>
      <c r="F13" s="11">
        <v>0</v>
      </c>
      <c r="G13" s="11">
        <v>0</v>
      </c>
      <c r="H13" s="11">
        <f t="shared" si="2"/>
        <v>0</v>
      </c>
    </row>
    <row r="14" spans="1:8" x14ac:dyDescent="0.2">
      <c r="A14" s="6" t="s">
        <v>19</v>
      </c>
      <c r="B14" s="12"/>
      <c r="C14" s="8">
        <f t="shared" ref="C14:H14" si="3">SUM(C15:C21)</f>
        <v>120612839.67</v>
      </c>
      <c r="D14" s="8">
        <f t="shared" si="3"/>
        <v>10006540.609999999</v>
      </c>
      <c r="E14" s="8">
        <f t="shared" si="3"/>
        <v>130619380.28</v>
      </c>
      <c r="F14" s="8">
        <f t="shared" si="3"/>
        <v>57440383.380000003</v>
      </c>
      <c r="G14" s="8">
        <f t="shared" si="3"/>
        <v>57440383.380000003</v>
      </c>
      <c r="H14" s="8">
        <f t="shared" si="3"/>
        <v>73178996.900000006</v>
      </c>
    </row>
    <row r="15" spans="1:8" x14ac:dyDescent="0.2">
      <c r="A15" s="9"/>
      <c r="B15" s="10" t="s">
        <v>20</v>
      </c>
      <c r="C15" s="11">
        <v>0</v>
      </c>
      <c r="D15" s="11">
        <v>0</v>
      </c>
      <c r="E15" s="11">
        <f>C15+D15</f>
        <v>0</v>
      </c>
      <c r="F15" s="11">
        <v>0</v>
      </c>
      <c r="G15" s="11">
        <v>0</v>
      </c>
      <c r="H15" s="11">
        <f t="shared" ref="H15:H21" si="4">E15-F15</f>
        <v>0</v>
      </c>
    </row>
    <row r="16" spans="1:8" x14ac:dyDescent="0.2">
      <c r="A16" s="9"/>
      <c r="B16" s="10" t="s">
        <v>21</v>
      </c>
      <c r="C16" s="11">
        <v>0</v>
      </c>
      <c r="D16" s="11">
        <v>0</v>
      </c>
      <c r="E16" s="11">
        <f t="shared" ref="E16:E21" si="5">C16+D16</f>
        <v>0</v>
      </c>
      <c r="F16" s="11">
        <v>0</v>
      </c>
      <c r="G16" s="11">
        <v>0</v>
      </c>
      <c r="H16" s="11">
        <f t="shared" si="4"/>
        <v>0</v>
      </c>
    </row>
    <row r="17" spans="1:8" x14ac:dyDescent="0.2">
      <c r="A17" s="9"/>
      <c r="B17" s="10" t="s">
        <v>22</v>
      </c>
      <c r="C17" s="11">
        <v>0</v>
      </c>
      <c r="D17" s="11">
        <v>0</v>
      </c>
      <c r="E17" s="11">
        <f t="shared" si="5"/>
        <v>0</v>
      </c>
      <c r="F17" s="11">
        <v>0</v>
      </c>
      <c r="G17" s="11">
        <v>0</v>
      </c>
      <c r="H17" s="11">
        <f t="shared" si="4"/>
        <v>0</v>
      </c>
    </row>
    <row r="18" spans="1:8" x14ac:dyDescent="0.2">
      <c r="A18" s="9"/>
      <c r="B18" s="10" t="s">
        <v>23</v>
      </c>
      <c r="C18" s="11">
        <v>0</v>
      </c>
      <c r="D18" s="11">
        <v>0</v>
      </c>
      <c r="E18" s="11">
        <f t="shared" si="5"/>
        <v>0</v>
      </c>
      <c r="F18" s="11">
        <v>0</v>
      </c>
      <c r="G18" s="11">
        <v>0</v>
      </c>
      <c r="H18" s="11">
        <f t="shared" si="4"/>
        <v>0</v>
      </c>
    </row>
    <row r="19" spans="1:8" x14ac:dyDescent="0.2">
      <c r="A19" s="9"/>
      <c r="B19" s="10" t="s">
        <v>24</v>
      </c>
      <c r="C19" s="11">
        <v>120612839.67</v>
      </c>
      <c r="D19" s="28">
        <v>10006540.609999999</v>
      </c>
      <c r="E19" s="11">
        <f t="shared" si="5"/>
        <v>130619380.28</v>
      </c>
      <c r="F19" s="28">
        <v>57440383.380000003</v>
      </c>
      <c r="G19" s="28">
        <v>57440383.380000003</v>
      </c>
      <c r="H19" s="11">
        <f t="shared" si="4"/>
        <v>73178996.900000006</v>
      </c>
    </row>
    <row r="20" spans="1:8" x14ac:dyDescent="0.2">
      <c r="A20" s="9"/>
      <c r="B20" s="10" t="s">
        <v>25</v>
      </c>
      <c r="C20" s="11">
        <v>0</v>
      </c>
      <c r="D20" s="11">
        <v>0</v>
      </c>
      <c r="E20" s="11">
        <f t="shared" si="5"/>
        <v>0</v>
      </c>
      <c r="F20" s="11">
        <v>0</v>
      </c>
      <c r="G20" s="11">
        <v>0</v>
      </c>
      <c r="H20" s="11">
        <f t="shared" si="4"/>
        <v>0</v>
      </c>
    </row>
    <row r="21" spans="1:8" x14ac:dyDescent="0.2">
      <c r="A21" s="9"/>
      <c r="B21" s="10" t="s">
        <v>26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4"/>
        <v>0</v>
      </c>
    </row>
    <row r="22" spans="1:8" x14ac:dyDescent="0.2">
      <c r="A22" s="6" t="s">
        <v>27</v>
      </c>
      <c r="B22" s="12"/>
      <c r="C22" s="8">
        <f t="shared" ref="C22:H22" si="6">SUM(C23:C31)</f>
        <v>0</v>
      </c>
      <c r="D22" s="8">
        <f t="shared" si="6"/>
        <v>1849218.38</v>
      </c>
      <c r="E22" s="8">
        <f t="shared" si="6"/>
        <v>1849218.38</v>
      </c>
      <c r="F22" s="8">
        <f t="shared" si="6"/>
        <v>110108.67</v>
      </c>
      <c r="G22" s="8">
        <f t="shared" si="6"/>
        <v>110108.67</v>
      </c>
      <c r="H22" s="8">
        <f t="shared" si="6"/>
        <v>1739109.71</v>
      </c>
    </row>
    <row r="23" spans="1:8" x14ac:dyDescent="0.2">
      <c r="A23" s="9"/>
      <c r="B23" s="10" t="s">
        <v>28</v>
      </c>
      <c r="C23" s="11">
        <v>0</v>
      </c>
      <c r="D23" s="11">
        <v>0</v>
      </c>
      <c r="E23" s="11">
        <f>C23+D23</f>
        <v>0</v>
      </c>
      <c r="F23" s="11">
        <v>0</v>
      </c>
      <c r="G23" s="11">
        <v>0</v>
      </c>
      <c r="H23" s="11">
        <f t="shared" ref="H23:H31" si="7">E23-F23</f>
        <v>0</v>
      </c>
    </row>
    <row r="24" spans="1:8" x14ac:dyDescent="0.2">
      <c r="A24" s="9"/>
      <c r="B24" s="10" t="s">
        <v>29</v>
      </c>
      <c r="C24" s="11">
        <v>0</v>
      </c>
      <c r="D24" s="11">
        <v>0</v>
      </c>
      <c r="E24" s="11">
        <f t="shared" ref="E24:E31" si="8">C24+D24</f>
        <v>0</v>
      </c>
      <c r="F24" s="11">
        <v>0</v>
      </c>
      <c r="G24" s="11">
        <v>0</v>
      </c>
      <c r="H24" s="11">
        <f t="shared" si="7"/>
        <v>0</v>
      </c>
    </row>
    <row r="25" spans="1:8" x14ac:dyDescent="0.2">
      <c r="A25" s="9"/>
      <c r="B25" s="10" t="s">
        <v>30</v>
      </c>
      <c r="C25" s="11">
        <v>0</v>
      </c>
      <c r="D25" s="11">
        <v>0</v>
      </c>
      <c r="E25" s="11">
        <f t="shared" si="8"/>
        <v>0</v>
      </c>
      <c r="F25" s="11">
        <v>0</v>
      </c>
      <c r="G25" s="11">
        <v>0</v>
      </c>
      <c r="H25" s="11">
        <f t="shared" si="7"/>
        <v>0</v>
      </c>
    </row>
    <row r="26" spans="1:8" x14ac:dyDescent="0.2">
      <c r="A26" s="9"/>
      <c r="B26" s="10" t="s">
        <v>31</v>
      </c>
      <c r="C26" s="11">
        <v>0</v>
      </c>
      <c r="D26" s="11">
        <v>0</v>
      </c>
      <c r="E26" s="11">
        <f t="shared" si="8"/>
        <v>0</v>
      </c>
      <c r="F26" s="11">
        <v>0</v>
      </c>
      <c r="G26" s="11">
        <v>0</v>
      </c>
      <c r="H26" s="11">
        <f t="shared" si="7"/>
        <v>0</v>
      </c>
    </row>
    <row r="27" spans="1:8" x14ac:dyDescent="0.2">
      <c r="A27" s="9"/>
      <c r="B27" s="10" t="s">
        <v>32</v>
      </c>
      <c r="C27" s="11">
        <v>0</v>
      </c>
      <c r="D27" s="11">
        <v>0</v>
      </c>
      <c r="E27" s="11">
        <f t="shared" si="8"/>
        <v>0</v>
      </c>
      <c r="F27" s="11">
        <v>0</v>
      </c>
      <c r="G27" s="11">
        <v>0</v>
      </c>
      <c r="H27" s="11">
        <f t="shared" si="7"/>
        <v>0</v>
      </c>
    </row>
    <row r="28" spans="1:8" x14ac:dyDescent="0.2">
      <c r="A28" s="9"/>
      <c r="B28" s="10" t="s">
        <v>33</v>
      </c>
      <c r="C28" s="11">
        <v>0</v>
      </c>
      <c r="D28" s="11">
        <v>0</v>
      </c>
      <c r="E28" s="11">
        <f t="shared" si="8"/>
        <v>0</v>
      </c>
      <c r="F28" s="11">
        <v>0</v>
      </c>
      <c r="G28" s="11">
        <v>0</v>
      </c>
      <c r="H28" s="11">
        <f t="shared" si="7"/>
        <v>0</v>
      </c>
    </row>
    <row r="29" spans="1:8" x14ac:dyDescent="0.2">
      <c r="A29" s="9"/>
      <c r="B29" s="10" t="s">
        <v>34</v>
      </c>
      <c r="C29" s="11">
        <v>0</v>
      </c>
      <c r="D29" s="11">
        <v>0</v>
      </c>
      <c r="E29" s="11">
        <f t="shared" si="8"/>
        <v>0</v>
      </c>
      <c r="F29" s="11">
        <v>0</v>
      </c>
      <c r="G29" s="11">
        <v>0</v>
      </c>
      <c r="H29" s="11">
        <f t="shared" si="7"/>
        <v>0</v>
      </c>
    </row>
    <row r="30" spans="1:8" x14ac:dyDescent="0.2">
      <c r="A30" s="9"/>
      <c r="B30" s="10" t="s">
        <v>35</v>
      </c>
      <c r="C30" s="11">
        <v>0</v>
      </c>
      <c r="D30" s="28">
        <v>1849218.38</v>
      </c>
      <c r="E30" s="11">
        <f t="shared" si="8"/>
        <v>1849218.38</v>
      </c>
      <c r="F30" s="28">
        <v>110108.67</v>
      </c>
      <c r="G30" s="28">
        <v>110108.67</v>
      </c>
      <c r="H30" s="11">
        <f t="shared" si="7"/>
        <v>1739109.71</v>
      </c>
    </row>
    <row r="31" spans="1:8" x14ac:dyDescent="0.2">
      <c r="A31" s="9"/>
      <c r="B31" s="10" t="s">
        <v>36</v>
      </c>
      <c r="C31" s="11">
        <v>0</v>
      </c>
      <c r="D31" s="11">
        <v>0</v>
      </c>
      <c r="E31" s="11">
        <f t="shared" si="8"/>
        <v>0</v>
      </c>
      <c r="F31" s="11">
        <v>0</v>
      </c>
      <c r="G31" s="11">
        <v>0</v>
      </c>
      <c r="H31" s="11">
        <f t="shared" si="7"/>
        <v>0</v>
      </c>
    </row>
    <row r="32" spans="1:8" x14ac:dyDescent="0.2">
      <c r="A32" s="6" t="s">
        <v>37</v>
      </c>
      <c r="B32" s="12"/>
      <c r="C32" s="8">
        <f t="shared" ref="C32:H32" si="9">SUM(C33:C36)</f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  <c r="H32" s="8">
        <f t="shared" si="9"/>
        <v>0</v>
      </c>
    </row>
    <row r="33" spans="1:8" x14ac:dyDescent="0.2">
      <c r="A33" s="9"/>
      <c r="B33" s="10" t="s">
        <v>38</v>
      </c>
      <c r="C33" s="11">
        <v>0</v>
      </c>
      <c r="D33" s="11">
        <v>0</v>
      </c>
      <c r="E33" s="11">
        <f>C33+D33</f>
        <v>0</v>
      </c>
      <c r="F33" s="11">
        <v>0</v>
      </c>
      <c r="G33" s="11">
        <v>0</v>
      </c>
      <c r="H33" s="11">
        <f t="shared" ref="H33:H36" si="10">E33-F33</f>
        <v>0</v>
      </c>
    </row>
    <row r="34" spans="1:8" ht="11.25" customHeight="1" x14ac:dyDescent="0.2">
      <c r="A34" s="9"/>
      <c r="B34" s="10" t="s">
        <v>39</v>
      </c>
      <c r="C34" s="11">
        <v>0</v>
      </c>
      <c r="D34" s="11">
        <v>0</v>
      </c>
      <c r="E34" s="11">
        <f t="shared" ref="E34:E36" si="11">C34+D34</f>
        <v>0</v>
      </c>
      <c r="F34" s="11">
        <v>0</v>
      </c>
      <c r="G34" s="11">
        <v>0</v>
      </c>
      <c r="H34" s="11">
        <f t="shared" si="10"/>
        <v>0</v>
      </c>
    </row>
    <row r="35" spans="1:8" x14ac:dyDescent="0.2">
      <c r="A35" s="9"/>
      <c r="B35" s="10" t="s">
        <v>40</v>
      </c>
      <c r="C35" s="11">
        <v>0</v>
      </c>
      <c r="D35" s="11">
        <v>0</v>
      </c>
      <c r="E35" s="11">
        <f t="shared" si="11"/>
        <v>0</v>
      </c>
      <c r="F35" s="11">
        <v>0</v>
      </c>
      <c r="G35" s="11">
        <v>0</v>
      </c>
      <c r="H35" s="11">
        <f t="shared" si="10"/>
        <v>0</v>
      </c>
    </row>
    <row r="36" spans="1:8" x14ac:dyDescent="0.2">
      <c r="A36" s="9"/>
      <c r="B36" s="10" t="s">
        <v>41</v>
      </c>
      <c r="C36" s="11">
        <v>0</v>
      </c>
      <c r="D36" s="11">
        <v>0</v>
      </c>
      <c r="E36" s="11">
        <f t="shared" si="11"/>
        <v>0</v>
      </c>
      <c r="F36" s="11">
        <v>0</v>
      </c>
      <c r="G36" s="11">
        <v>0</v>
      </c>
      <c r="H36" s="11">
        <f t="shared" si="10"/>
        <v>0</v>
      </c>
    </row>
    <row r="37" spans="1:8" x14ac:dyDescent="0.2">
      <c r="A37" s="13"/>
      <c r="B37" s="14" t="s">
        <v>42</v>
      </c>
      <c r="C37" s="15">
        <f t="shared" ref="C37:H37" si="12">SUM(C32+C22+C14+C5)</f>
        <v>120817387.35000001</v>
      </c>
      <c r="D37" s="15">
        <f t="shared" si="12"/>
        <v>11855758.989999998</v>
      </c>
      <c r="E37" s="15">
        <f t="shared" si="12"/>
        <v>132673146.34</v>
      </c>
      <c r="F37" s="15">
        <f t="shared" si="12"/>
        <v>58652688.360000007</v>
      </c>
      <c r="G37" s="15">
        <f t="shared" si="12"/>
        <v>58652688.360000007</v>
      </c>
      <c r="H37" s="15">
        <f t="shared" si="12"/>
        <v>74020457.980000004</v>
      </c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16" t="s">
        <v>43</v>
      </c>
      <c r="B39" s="16"/>
      <c r="C39" s="16"/>
      <c r="D39" s="16"/>
      <c r="E39" s="16"/>
      <c r="F39" s="16"/>
      <c r="G39" s="16"/>
      <c r="H39" s="16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3" spans="1:8" x14ac:dyDescent="0.2">
      <c r="B43" s="2" t="s">
        <v>47</v>
      </c>
      <c r="C43" s="2"/>
      <c r="D43" s="3"/>
      <c r="F43" s="2" t="s">
        <v>44</v>
      </c>
    </row>
    <row r="44" spans="1:8" x14ac:dyDescent="0.2">
      <c r="B44" s="2" t="s">
        <v>45</v>
      </c>
      <c r="C44" s="2"/>
      <c r="D44" s="3"/>
      <c r="F44" s="2" t="s">
        <v>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ignoredErrors>
    <ignoredError sqref="C5:H7 C37:H37 C14:D18 F35:H36 F14:G18 C9:H13 C8:E8 H8 C20:D29 C19 F20:G29 C31:D36 C30 F31:G34" unlockedFormula="1"/>
    <ignoredError sqref="E14:E36 H14:H3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2022-07-18T22:36:10Z</cp:lastPrinted>
  <dcterms:created xsi:type="dcterms:W3CDTF">2022-04-28T21:47:44Z</dcterms:created>
  <dcterms:modified xsi:type="dcterms:W3CDTF">2022-07-18T22:36:30Z</dcterms:modified>
</cp:coreProperties>
</file>