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2-ESF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<sst xmlns="http://schemas.openxmlformats.org/spreadsheetml/2006/main" count="66" uniqueCount="65">
  <si>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</si>
  <si>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</si>
  <si>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</si>
  <si>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</si>
  <si>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</si>
  <si>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</si>
  <si>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</si>
  <si>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</si>
  <si>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</si>
  <si>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</si>
  <si>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</si>
  <si>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</si>
  <si>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</si>
  <si>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</si>
  <si>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</si>
  <si>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</si>
  <si>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</si>
  <si>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</si>
  <si>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</si>
  <si>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</si>
  <si>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</si>
  <si>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</si>
  <si>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</si>
  <si>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</si>
  <si>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</si>
  <si>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</si>
  <si>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</si>
  <si>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</si>
  <si>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</si>
  <si>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</si>
  <si>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</si>
  <si>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</si>
  <si>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</si>
  <si>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</si>
  <si>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</si>
  <si>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</si>
  <si>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</si>
  <si>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</si>
  <si>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</si>
  <si>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</si>
  <si>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</si>
  <si>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</si>
  <si>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</si>
  <si>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</si>
  <si>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</si>
  <si>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</si>
  <si>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</si>
  <si>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</si>
  <si>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</si>
  <si>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</si>
  <si>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</si>
  <si>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</si>
  <si>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</si>
  <si>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</si>
  <si>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</si>
  <si>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</si>
  <si>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</si>
  <si>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</si>
  <si>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</si>
  <si>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</si>
  <si>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POLITÉCNICA DE GUANAJUATO
Estado de Situación Financiera
Al 30 de Septiembre de 2022
(Cifras en Pesos)</t>
  </si>
  <si>
    <t xml:space="preserve">                                      MDO. JOSÉ DE JESÚS ROMO GUTIÉRREZ</t>
  </si>
  <si>
    <t xml:space="preserve">                                              SECRETARIO ADMINISTRATIVO</t>
  </si>
  <si>
    <t xml:space="preserve">                    DR. ROBERTO ARISTEO CONTRERAS ZÁRATE</t>
  </si>
  <si>
    <t xml:space="preserve">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</si>
</sst>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27" applyFont="1"/>
    <xf numFmtId="0" fontId="3" fillId="0" borderId="0" xfId="8" applyFont="1" applyFill="1" applyBorder="1" applyAlignment="1" applyProtection="1">
      <alignment vertical="top"/>
      <protection locked="0"/>
    </xf>
  </cellXfs>
  <cellStyles count="30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8"/>
    <cellStyle name="Millares 2 4 3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  <cellStyle name="Normal 7" xfId="29"/>
    <cellStyle name="Normal 8" xfId="27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55</xdr:row>
      <xdr:rowOff>0</xdr:rowOff>
    </xdr:from>
    <xdr:to>
      <xdr:col>1</xdr:col>
      <xdr:colOff>171450</xdr:colOff>
      <xdr:row>55</xdr:row>
      <xdr:rowOff>0</xdr:rowOff>
    </xdr:to>
    <xdr:cxnSp macro="">
      <xdr:nvCxnSpPr>
        <xdr:cNvPr id="2" name="Conector recto 1"/>
        <xdr:cNvCxnSpPr/>
      </xdr:nvCxnSpPr>
      <xdr:spPr>
        <a:xfrm>
          <a:off x="571500" y="87534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1076325</xdr:colOff>
      <xdr:row>55</xdr:row>
      <xdr:rowOff>0</xdr:rowOff>
    </xdr:from>
    <xdr:to>
      <xdr:col>4</xdr:col>
      <xdr:colOff>762000</xdr:colOff>
      <xdr:row>55</xdr:row>
      <xdr:rowOff>0</xdr:rowOff>
    </xdr:to>
    <xdr:cxnSp macro="">
      <xdr:nvCxnSpPr>
        <xdr:cNvPr id="3" name="Conector recto 2"/>
        <xdr:cNvCxnSpPr/>
      </xdr:nvCxnSpPr>
      <xdr:spPr>
        <a:xfrm>
          <a:off x="6419850" y="8753475"/>
          <a:ext cx="3219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zoomScaleSheetLayoutView="100" workbookViewId="0">
      <selection activeCell="E64" sqref="E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36036890.68</v>
      </c>
      <c r="C5" s="20">
        <v>12599154.25</v>
      </c>
      <c r="D5" s="9" t="s">
        <v>36</v>
      </c>
      <c r="E5" s="20">
        <v>1260699.8</v>
      </c>
      <c r="F5" s="23">
        <v>5469489.9299999997</v>
      </c>
    </row>
    <row r="6" spans="1:6" x14ac:dyDescent="0.2">
      <c r="A6" s="9" t="s">
        <v>23</v>
      </c>
      <c r="B6" s="20">
        <v>14367.91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432120.88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241450.55</v>
      </c>
      <c r="F11" s="23">
        <v>241450.55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36051258.589999996</v>
      </c>
      <c r="C13" s="22">
        <f>SUM(C5:C11)</f>
        <v>13031275.130000001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1502150.35</v>
      </c>
      <c r="F14" s="27">
        <f>SUM(F5:F12)</f>
        <v>5710940.4799999995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288665897.57999998</v>
      </c>
      <c r="C18" s="20">
        <v>284646283.38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121693147.68000001</v>
      </c>
      <c r="C19" s="20">
        <v>121917993.19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-91864699.180000007</v>
      </c>
      <c r="C21" s="20">
        <v>-92822023.989999995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318494346.07999998</v>
      </c>
      <c r="C26" s="22">
        <f>SUM(C16:C24)</f>
        <v>313742252.57999998</v>
      </c>
      <c r="D26" s="12" t="s">
        <v>50</v>
      </c>
      <c r="E26" s="22">
        <f>SUM(E24+E14)</f>
        <v>1502150.35</v>
      </c>
      <c r="F26" s="27">
        <f>SUM(F14+F24)</f>
        <v>5710940.4799999995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354545604.66999996</v>
      </c>
      <c r="C28" s="22">
        <f>C13+C26</f>
        <v>326773527.70999998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439773252.38</v>
      </c>
      <c r="F30" s="27">
        <f>SUM(F31:F33)</f>
        <v>439773252.38</v>
      </c>
    </row>
    <row r="31" spans="1:6" x14ac:dyDescent="0.2">
      <c r="A31" s="16"/>
      <c r="B31" s="14"/>
      <c r="C31" s="15"/>
      <c r="D31" s="9" t="s">
        <v>2</v>
      </c>
      <c r="E31" s="20">
        <v>433629931.13999999</v>
      </c>
      <c r="F31" s="23">
        <v>433629931.13999999</v>
      </c>
    </row>
    <row r="32" spans="1:6" x14ac:dyDescent="0.2">
      <c r="A32" s="16"/>
      <c r="B32" s="14"/>
      <c r="C32" s="15"/>
      <c r="D32" s="9" t="s">
        <v>13</v>
      </c>
      <c r="E32" s="20">
        <v>6143321.2400000002</v>
      </c>
      <c r="F32" s="23">
        <v>6143321.2400000002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-86729798.060000002</v>
      </c>
      <c r="F35" s="27">
        <f>SUM(F36:F40)</f>
        <v>-118710665.15000001</v>
      </c>
    </row>
    <row r="36" spans="1:6" x14ac:dyDescent="0.2">
      <c r="A36" s="16"/>
      <c r="B36" s="14"/>
      <c r="C36" s="15"/>
      <c r="D36" s="9" t="s">
        <v>46</v>
      </c>
      <c r="E36" s="20">
        <v>33331883.739999998</v>
      </c>
      <c r="F36" s="23">
        <v>-6427881.29</v>
      </c>
    </row>
    <row r="37" spans="1:6" x14ac:dyDescent="0.2">
      <c r="A37" s="16"/>
      <c r="B37" s="14"/>
      <c r="C37" s="15"/>
      <c r="D37" s="9" t="s">
        <v>14</v>
      </c>
      <c r="E37" s="20">
        <v>-120404346.38</v>
      </c>
      <c r="F37" s="23">
        <v>-112625448.44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342664.58</v>
      </c>
      <c r="F39" s="23">
        <v>342664.58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353043454.31999999</v>
      </c>
      <c r="F46" s="27">
        <f>SUM(F42+F35+F30)</f>
        <v>321062587.23000002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354545604.67000002</v>
      </c>
      <c r="F48" s="22">
        <f>F46+F26</f>
        <v>326773527.71000004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ht="12.75" x14ac:dyDescent="0.2">
      <c r="A55" s="32"/>
      <c r="B55" s="32"/>
      <c r="C55" s="32"/>
      <c r="D55" s="31"/>
      <c r="E55" s="31"/>
      <c r="F55" s="31"/>
    </row>
    <row r="56" spans="1:6" ht="12.75" x14ac:dyDescent="0.2">
      <c r="A56" s="32" t="s">
        <v>63</v>
      </c>
      <c r="B56" s="32"/>
      <c r="C56" s="32"/>
      <c r="D56" s="32" t="s">
        <v>61</v>
      </c>
      <c r="E56" s="31"/>
      <c r="F56" s="31"/>
    </row>
    <row r="57" spans="1:6" ht="12.75" x14ac:dyDescent="0.2">
      <c r="A57" s="32" t="s">
        <v>64</v>
      </c>
      <c r="B57" s="32"/>
      <c r="C57" s="32"/>
      <c r="D57" s="32" t="s">
        <v>62</v>
      </c>
      <c r="E57" s="31"/>
      <c r="F57" s="31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13:F29 E30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2022-10-12T20:28:18Z</cp:lastPrinted>
  <dcterms:created xsi:type="dcterms:W3CDTF">2012-12-11T20:26:08Z</dcterms:created>
  <dcterms:modified xsi:type="dcterms:W3CDTF">2022-10-12T20:57:08Z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