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esktop\UPG 2022\Publicaciones página UPG\3er trim 2022\4-INFORMACION-CONTABLE\01-EA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<sst xmlns="http://schemas.openxmlformats.org/spreadsheetml/2006/main" count="62" uniqueCount="62">
  <si>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</si>
  <si>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</si>
  <si>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</si>
  <si>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</si>
  <si>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</si>
  <si>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</si>
  <si>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</si>
  <si>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</si>
  <si>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</si>
  <si>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</si>
  <si>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</si>
  <si>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</si>
  <si>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</si>
  <si>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</si>
  <si>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</si>
  <si>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</si>
  <si>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</si>
  <si>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</si>
  <si>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</si>
  <si>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</si>
  <si>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</si>
  <si>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</si>
  <si>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</si>
  <si>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</si>
  <si>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</si>
  <si>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</si>
  <si>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</si>
  <si>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</si>
  <si>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</si>
  <si>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</si>
  <si>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</si>
  <si>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</si>
  <si>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</si>
  <si>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</si>
  <si>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</si>
  <si>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</si>
  <si>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</si>
  <si>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</si>
  <si>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</si>
  <si>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</si>
  <si>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</si>
  <si>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</si>
  <si>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</si>
  <si>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</si>
  <si>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</si>
  <si>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</si>
  <si>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</si>
  <si>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</si>
  <si>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</si>
  <si>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</si>
  <si>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</si>
  <si>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</si>
  <si>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</si>
  <si>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</si>
  <si>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</si>
  <si>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</si>
  <si>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</si>
  <si>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UNIVERSIDAD POLITÉCNICA DE GUANAJUATO
Estado de Actividades
Del 1 de Enero al 30 de Septiembre de 2022
(Cifras en Pesos)</t>
  </si>
  <si>
    <t xml:space="preserve">                    DR. ROBERTO ARISTEO CONTRERAS ZÁRATE</t>
  </si>
  <si>
    <t xml:space="preserve">                                              RECTOR</t>
  </si>
  <si>
    <t xml:space="preserve">     MDO. JOSÉ DE JESÚS ROMO GUTIÉRREZ</t>
  </si>
  <si>
    <t xml:space="preserve">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</si>
</sst>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23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5" fillId="0" borderId="4" xfId="8" applyNumberFormat="1" applyFont="1" applyFill="1" applyBorder="1" applyAlignment="1" applyProtection="1">
      <alignment horizontal="center" vertical="center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5" fillId="0" borderId="4" xfId="8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10" fillId="0" borderId="0" xfId="37" applyFont="1"/>
    <xf numFmtId="0" fontId="3" fillId="0" borderId="0" xfId="8" applyFont="1" applyFill="1" applyBorder="1" applyAlignment="1" applyProtection="1">
      <alignment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40">
    <cellStyle name="Euro" xfId="1"/>
    <cellStyle name="Millares 2" xfId="2"/>
    <cellStyle name="Millares 2 2" xfId="3"/>
    <cellStyle name="Millares 2 2 2" xfId="28"/>
    <cellStyle name="Millares 2 2 3" xfId="18"/>
    <cellStyle name="Millares 2 3" xfId="4"/>
    <cellStyle name="Millares 2 3 2" xfId="29"/>
    <cellStyle name="Millares 2 3 3" xfId="19"/>
    <cellStyle name="Millares 2 4" xfId="16"/>
    <cellStyle name="Millares 2 4 2" xfId="38"/>
    <cellStyle name="Millares 2 4 3" xfId="36"/>
    <cellStyle name="Millares 2 4 4" xfId="26"/>
    <cellStyle name="Millares 2 5" xfId="27"/>
    <cellStyle name="Millares 2 6" xfId="17"/>
    <cellStyle name="Millares 3" xfId="5"/>
    <cellStyle name="Millares 3 2" xfId="30"/>
    <cellStyle name="Millares 3 3" xfId="20"/>
    <cellStyle name="Moneda 2" xfId="6"/>
    <cellStyle name="Moneda 2 2" xfId="31"/>
    <cellStyle name="Moneda 2 3" xfId="21"/>
    <cellStyle name="Normal" xfId="0" builtinId="0"/>
    <cellStyle name="Normal 2" xfId="7"/>
    <cellStyle name="Normal 2 2" xfId="8"/>
    <cellStyle name="Normal 2 3" xfId="32"/>
    <cellStyle name="Normal 2 4" xfId="22"/>
    <cellStyle name="Normal 3" xfId="9"/>
    <cellStyle name="Normal 3 2" xfId="33"/>
    <cellStyle name="Normal 3 3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5"/>
    <cellStyle name="Normal 6 2 3" xfId="25"/>
    <cellStyle name="Normal 6 3" xfId="34"/>
    <cellStyle name="Normal 6 4" xfId="24"/>
    <cellStyle name="Normal 7" xfId="39"/>
    <cellStyle name="Normal 8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74</xdr:row>
      <xdr:rowOff>152400</xdr:rowOff>
    </xdr:from>
    <xdr:to>
      <xdr:col>0</xdr:col>
      <xdr:colOff>3752850</xdr:colOff>
      <xdr:row>74</xdr:row>
      <xdr:rowOff>152400</xdr:rowOff>
    </xdr:to>
    <xdr:cxnSp macro="">
      <xdr:nvCxnSpPr>
        <xdr:cNvPr id="2" name="Conector recto 1"/>
        <xdr:cNvCxnSpPr/>
      </xdr:nvCxnSpPr>
      <xdr:spPr>
        <a:xfrm>
          <a:off x="457200" y="11601450"/>
          <a:ext cx="3295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5734050</xdr:colOff>
      <xdr:row>75</xdr:row>
      <xdr:rowOff>0</xdr:rowOff>
    </xdr:from>
    <xdr:to>
      <xdr:col>2</xdr:col>
      <xdr:colOff>1343025</xdr:colOff>
      <xdr:row>75</xdr:row>
      <xdr:rowOff>0</xdr:rowOff>
    </xdr:to>
    <xdr:cxnSp macro="">
      <xdr:nvCxnSpPr>
        <xdr:cNvPr id="5" name="Conector recto 4"/>
        <xdr:cNvCxnSpPr/>
      </xdr:nvCxnSpPr>
      <xdr:spPr>
        <a:xfrm>
          <a:off x="5734050" y="11610975"/>
          <a:ext cx="2847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zoomScaleNormal="100" workbookViewId="0">
      <selection activeCell="G80" sqref="G80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0" t="s">
        <v>57</v>
      </c>
      <c r="B1" s="21"/>
      <c r="C1" s="22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20287344.460000001</v>
      </c>
      <c r="C4" s="14">
        <f>SUM(C5:C11)</f>
        <v>22023477.260000002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20287344.460000001</v>
      </c>
      <c r="C11" s="15">
        <v>22023477.260000002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98637886.060000002</v>
      </c>
      <c r="C13" s="14">
        <f>SUM(C14:C15)</f>
        <v>123580734.22</v>
      </c>
      <c r="D13" s="2"/>
    </row>
    <row r="14" spans="1:4" ht="22.5" x14ac:dyDescent="0.2">
      <c r="A14" s="8" t="s">
        <v>51</v>
      </c>
      <c r="B14" s="15">
        <v>31775883.829999998</v>
      </c>
      <c r="C14" s="15">
        <v>42082467.649999999</v>
      </c>
      <c r="D14" s="4">
        <v>4210</v>
      </c>
    </row>
    <row r="15" spans="1:4" ht="11.25" customHeight="1" x14ac:dyDescent="0.2">
      <c r="A15" s="8" t="s">
        <v>52</v>
      </c>
      <c r="B15" s="15">
        <v>66862002.229999997</v>
      </c>
      <c r="C15" s="15">
        <v>81498266.569999993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765256.8</v>
      </c>
      <c r="C17" s="14">
        <f>SUM(C18:C22)</f>
        <v>20396.21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765256.8</v>
      </c>
      <c r="C22" s="15">
        <v>20396.21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119690487.32000001</v>
      </c>
      <c r="C24" s="16">
        <f>SUM(C4+C13+C17)</f>
        <v>145624607.69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85674907.030000001</v>
      </c>
      <c r="C27" s="14">
        <f>SUM(C28:C30)</f>
        <v>143094262.78</v>
      </c>
      <c r="D27" s="2"/>
    </row>
    <row r="28" spans="1:5" ht="11.25" customHeight="1" x14ac:dyDescent="0.2">
      <c r="A28" s="8" t="s">
        <v>37</v>
      </c>
      <c r="B28" s="15">
        <v>66580252.829999998</v>
      </c>
      <c r="C28" s="15">
        <v>99858991.140000001</v>
      </c>
      <c r="D28" s="4">
        <v>5110</v>
      </c>
    </row>
    <row r="29" spans="1:5" ht="11.25" customHeight="1" x14ac:dyDescent="0.2">
      <c r="A29" s="8" t="s">
        <v>16</v>
      </c>
      <c r="B29" s="15">
        <v>2979165.8</v>
      </c>
      <c r="C29" s="15">
        <v>6940034.9000000004</v>
      </c>
      <c r="D29" s="4">
        <v>5120</v>
      </c>
    </row>
    <row r="30" spans="1:5" ht="11.25" customHeight="1" x14ac:dyDescent="0.2">
      <c r="A30" s="8" t="s">
        <v>17</v>
      </c>
      <c r="B30" s="15">
        <v>16115488.4</v>
      </c>
      <c r="C30" s="15">
        <v>36295236.740000002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662869.55000000005</v>
      </c>
      <c r="C32" s="14">
        <f>SUM(C33:C41)</f>
        <v>2404991.2799999998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662869.55000000005</v>
      </c>
      <c r="C36" s="15">
        <v>2404991.2799999998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20827</v>
      </c>
      <c r="C55" s="14">
        <f>SUM(C56:C61)</f>
        <v>6553234.9199999999</v>
      </c>
      <c r="D55" s="2"/>
    </row>
    <row r="56" spans="1:4" ht="11.25" customHeight="1" x14ac:dyDescent="0.2">
      <c r="A56" s="8" t="s">
        <v>31</v>
      </c>
      <c r="B56" s="15">
        <v>20827</v>
      </c>
      <c r="C56" s="15">
        <v>6553234.9199999999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86358603.579999998</v>
      </c>
      <c r="C66" s="16">
        <f>C63+C55+C48+C43+C32+C27</f>
        <v>152052488.97999999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33331883.74000001</v>
      </c>
      <c r="C68" s="14">
        <f>C24-C66</f>
        <v>-6427881.2899999917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  <row r="75" spans="1:8" ht="12.75" x14ac:dyDescent="0.2">
      <c r="A75" s="19"/>
      <c r="B75" s="19"/>
      <c r="C75" s="19"/>
      <c r="D75" s="18"/>
      <c r="E75" s="18"/>
    </row>
    <row r="76" spans="1:8" ht="12.75" x14ac:dyDescent="0.2">
      <c r="A76" s="19" t="s">
        <v>58</v>
      </c>
      <c r="B76" s="19" t="s">
        <v>60</v>
      </c>
      <c r="C76" s="17"/>
      <c r="D76" s="19"/>
      <c r="E76" s="18"/>
    </row>
    <row r="77" spans="1:8" ht="12.75" x14ac:dyDescent="0.2">
      <c r="A77" s="19" t="s">
        <v>59</v>
      </c>
      <c r="B77" s="19" t="s">
        <v>61</v>
      </c>
      <c r="C77" s="19"/>
      <c r="D77" s="19"/>
      <c r="E77" s="18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0" orientation="portrait" r:id="rId1"/>
  <ignoredErrors>
    <ignoredError sqref="B4:C25 B27:C55 B63:C6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GEORGINA GUERRERO SAUCILLO</cp:lastModifiedBy>
  <cp:lastPrinted>2022-10-12T21:07:33Z</cp:lastPrinted>
  <dcterms:created xsi:type="dcterms:W3CDTF">2012-12-11T20:29:16Z</dcterms:created>
  <dcterms:modified xsi:type="dcterms:W3CDTF">2022-10-12T21:07:37Z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