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9-INFORMACION-DISCIPLINA-FINANCIERA\FORMATO-6C-EAEPE-CF\"/>
    </mc:Choice>
  </mc:AlternateContent>
  <bookViews>
    <workbookView xWindow="0" yWindow="0" windowWidth="28800" windowHeight="1243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E73" i="1" s="1"/>
  <c r="H73" i="1" s="1"/>
  <c r="H74" i="1"/>
  <c r="E74" i="1"/>
  <c r="G73" i="1"/>
  <c r="F73" i="1"/>
  <c r="D73" i="1"/>
  <c r="C73" i="1"/>
  <c r="H71" i="1"/>
  <c r="E71" i="1"/>
  <c r="E70" i="1"/>
  <c r="H70" i="1" s="1"/>
  <c r="H69" i="1"/>
  <c r="E69" i="1"/>
  <c r="E68" i="1"/>
  <c r="H68" i="1" s="1"/>
  <c r="H67" i="1"/>
  <c r="E67" i="1"/>
  <c r="E66" i="1"/>
  <c r="H66" i="1" s="1"/>
  <c r="H65" i="1"/>
  <c r="E65" i="1"/>
  <c r="E64" i="1"/>
  <c r="E62" i="1" s="1"/>
  <c r="H62" i="1" s="1"/>
  <c r="H63" i="1"/>
  <c r="E63" i="1"/>
  <c r="G62" i="1"/>
  <c r="F62" i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E53" i="1" s="1"/>
  <c r="H53" i="1" s="1"/>
  <c r="H54" i="1"/>
  <c r="E54" i="1"/>
  <c r="G53" i="1"/>
  <c r="F53" i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E43" i="1" s="1"/>
  <c r="H45" i="1"/>
  <c r="E45" i="1"/>
  <c r="E44" i="1"/>
  <c r="H44" i="1" s="1"/>
  <c r="G43" i="1"/>
  <c r="F43" i="1"/>
  <c r="D43" i="1"/>
  <c r="D42" i="1" s="1"/>
  <c r="C43" i="1"/>
  <c r="G42" i="1"/>
  <c r="F42" i="1"/>
  <c r="C42" i="1"/>
  <c r="H40" i="1"/>
  <c r="E40" i="1"/>
  <c r="E39" i="1"/>
  <c r="H39" i="1" s="1"/>
  <c r="H38" i="1"/>
  <c r="E38" i="1"/>
  <c r="E37" i="1"/>
  <c r="H37" i="1" s="1"/>
  <c r="G36" i="1"/>
  <c r="F36" i="1"/>
  <c r="E36" i="1"/>
  <c r="H36" i="1" s="1"/>
  <c r="D36" i="1"/>
  <c r="C36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G25" i="1"/>
  <c r="F25" i="1"/>
  <c r="E25" i="1"/>
  <c r="H25" i="1" s="1"/>
  <c r="D25" i="1"/>
  <c r="C25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G16" i="1"/>
  <c r="F16" i="1"/>
  <c r="E16" i="1"/>
  <c r="H16" i="1" s="1"/>
  <c r="D16" i="1"/>
  <c r="C16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E6" i="1" s="1"/>
  <c r="E5" i="1" s="1"/>
  <c r="H7" i="1"/>
  <c r="E7" i="1"/>
  <c r="G6" i="1"/>
  <c r="G5" i="1" s="1"/>
  <c r="G79" i="1" s="1"/>
  <c r="F6" i="1"/>
  <c r="F5" i="1" s="1"/>
  <c r="F79" i="1" s="1"/>
  <c r="D6" i="1"/>
  <c r="C6" i="1"/>
  <c r="C5" i="1" s="1"/>
  <c r="C79" i="1" s="1"/>
  <c r="D5" i="1"/>
  <c r="D79" i="1" s="1"/>
  <c r="H43" i="1" l="1"/>
  <c r="E42" i="1"/>
  <c r="H42" i="1" s="1"/>
  <c r="H8" i="1"/>
  <c r="H6" i="1" s="1"/>
  <c r="H5" i="1" s="1"/>
  <c r="H79" i="1" s="1"/>
  <c r="H46" i="1"/>
  <c r="H55" i="1"/>
  <c r="H64" i="1"/>
  <c r="H75" i="1"/>
  <c r="E79" i="1" l="1"/>
</calcChain>
</file>

<file path=xl/sharedStrings.xml><?xml version="1.0" encoding="utf-8"?>
<sst xmlns="http://schemas.openxmlformats.org/spreadsheetml/2006/main" count="132" uniqueCount="100">
  <si>
    <t>UNIVERSIDAD POLITÉCNICA DE GUANAJUATO
Estado Analítico del Ejercicio del Presupuesto de Egresos Detallado - LDF
Clasificación Funcional (Finalidad y Función)
al 30 de Septiembre de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</si>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</sst>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13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77886888.349999994</v>
      </c>
      <c r="D5" s="18">
        <f t="shared" ref="D5:H5" si="0">D6+D16+D25+D36</f>
        <v>14470550.550000001</v>
      </c>
      <c r="E5" s="18">
        <f t="shared" si="0"/>
        <v>92357438.899999991</v>
      </c>
      <c r="F5" s="18">
        <f t="shared" si="0"/>
        <v>72739397.769999996</v>
      </c>
      <c r="G5" s="18">
        <f t="shared" si="0"/>
        <v>72739397.769999996</v>
      </c>
      <c r="H5" s="18">
        <f t="shared" si="0"/>
        <v>19618041.129999995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77886888.349999994</v>
      </c>
      <c r="D16" s="18">
        <f t="shared" ref="D16:G16" si="4">SUM(D17:D23)</f>
        <v>14470550.550000001</v>
      </c>
      <c r="E16" s="18">
        <f t="shared" si="4"/>
        <v>92357438.899999991</v>
      </c>
      <c r="F16" s="18">
        <f t="shared" si="4"/>
        <v>72739397.769999996</v>
      </c>
      <c r="G16" s="18">
        <f t="shared" si="4"/>
        <v>72739397.769999996</v>
      </c>
      <c r="H16" s="18">
        <f t="shared" si="3"/>
        <v>19618041.129999995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77886888.349999994</v>
      </c>
      <c r="D21" s="23">
        <v>14470550.550000001</v>
      </c>
      <c r="E21" s="23">
        <f t="shared" si="5"/>
        <v>92357438.899999991</v>
      </c>
      <c r="F21" s="23">
        <v>72739397.769999996</v>
      </c>
      <c r="G21" s="23">
        <v>72739397.769999996</v>
      </c>
      <c r="H21" s="23">
        <f t="shared" si="3"/>
        <v>19618041.129999995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34145273</v>
      </c>
      <c r="D42" s="18">
        <f t="shared" ref="D42:G42" si="10">D43+D53+D62+D73</f>
        <v>9782473.6300000008</v>
      </c>
      <c r="E42" s="18">
        <f t="shared" si="10"/>
        <v>43927746.630000003</v>
      </c>
      <c r="F42" s="18">
        <f t="shared" si="10"/>
        <v>20317921.91</v>
      </c>
      <c r="G42" s="18">
        <f t="shared" si="10"/>
        <v>20317921.91</v>
      </c>
      <c r="H42" s="18">
        <f t="shared" si="3"/>
        <v>23609824.720000003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34145273</v>
      </c>
      <c r="D53" s="18">
        <f t="shared" ref="D53:G53" si="13">SUM(D54:D60)</f>
        <v>9782473.6300000008</v>
      </c>
      <c r="E53" s="18">
        <f t="shared" si="13"/>
        <v>43927746.630000003</v>
      </c>
      <c r="F53" s="18">
        <f t="shared" si="13"/>
        <v>20317921.91</v>
      </c>
      <c r="G53" s="18">
        <f t="shared" si="13"/>
        <v>20317921.91</v>
      </c>
      <c r="H53" s="18">
        <f t="shared" si="3"/>
        <v>23609824.720000003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34145273</v>
      </c>
      <c r="D58" s="23">
        <v>9782473.6300000008</v>
      </c>
      <c r="E58" s="23">
        <f t="shared" si="14"/>
        <v>43927746.630000003</v>
      </c>
      <c r="F58" s="23">
        <v>20317921.91</v>
      </c>
      <c r="G58" s="23">
        <v>20317921.91</v>
      </c>
      <c r="H58" s="23">
        <f t="shared" si="3"/>
        <v>23609824.720000003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112032161.34999999</v>
      </c>
      <c r="D79" s="18">
        <f t="shared" ref="D79:H79" si="20">D5+D42</f>
        <v>24253024.18</v>
      </c>
      <c r="E79" s="18">
        <f t="shared" si="20"/>
        <v>136285185.53</v>
      </c>
      <c r="F79" s="18">
        <f t="shared" si="20"/>
        <v>93057319.679999992</v>
      </c>
      <c r="G79" s="18">
        <f t="shared" si="20"/>
        <v>93057319.679999992</v>
      </c>
      <c r="H79" s="18">
        <f t="shared" si="20"/>
        <v>43227865.849999994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2021-10-25T23:27:06Z</dcterms:created>
  <dcterms:modified xsi:type="dcterms:W3CDTF">2021-10-25T23:27:27Z</dcterms:modified>
</cp:coreProperties>
</file>