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6-INFORMACION-PROGRAMATICA\03-IR\"/>
    </mc:Choice>
  </mc:AlternateContent>
  <bookViews>
    <workbookView xWindow="0" yWindow="0" windowWidth="28800" windowHeight="12435"/>
  </bookViews>
  <sheets>
    <sheet name="IR" sheetId="1" r:id="rId1"/>
  </sheets>
  <definedNames>
    <definedName name="_xlnm.Print_Area" localSheetId="0">IR!$B$1:$Y$38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W29" i="1"/>
  <c r="X29" i="1" s="1"/>
  <c r="V29" i="1"/>
  <c r="U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</calcChain>
</file>

<file path=xl/sharedStrings.xml><?xml version="1.0" encoding="utf-8"?>
<sst xmlns="http://schemas.openxmlformats.org/spreadsheetml/2006/main" count="269" uniqueCount="89">
  <si>
    <t>INDICADORES PARA RESULTADOS</t>
  </si>
  <si>
    <t>Del 1° de Enero al 30 Septiembre de 2021</t>
  </si>
  <si>
    <t>Ente Público:</t>
  </si>
  <si>
    <t>UNIVERSIDAD POLITÉCNICA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</si>
  <si>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</si>
  <si>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</si>
  <si>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</si>
  <si>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</si>
  <si>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</si>
  <si>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</si>
  <si>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</si>
  <si>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</si>
  <si>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</si>
  <si>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</si>
  <si>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</si>
  <si>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</si>
  <si>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</si>
  <si>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</si>
  <si>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</si>
  <si>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</si>
  <si>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</si>
  <si>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</si>
  <si>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</si>
  <si>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</si>
  <si>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</si>
  <si>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</si>
  <si>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</si>
  <si>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</si>
  <si>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</si>
  <si>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</si>
  <si>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</si>
  <si>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</si>
  <si>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</si>
  <si>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</si>
  <si>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</si>
  <si>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</si>
  <si>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 xml:space="preserve">Educación de caldiad al alcance de todos </t>
  </si>
  <si>
    <t>02</t>
  </si>
  <si>
    <t>05</t>
  </si>
  <si>
    <t>03</t>
  </si>
  <si>
    <t xml:space="preserve"> G1076</t>
  </si>
  <si>
    <t>Administración de lo</t>
  </si>
  <si>
    <t>Actividad</t>
  </si>
  <si>
    <t>Gestión</t>
  </si>
  <si>
    <t xml:space="preserve">Eficiencia </t>
  </si>
  <si>
    <t xml:space="preserve">Anual </t>
  </si>
  <si>
    <t>NA</t>
  </si>
  <si>
    <t xml:space="preserve"> G2055</t>
  </si>
  <si>
    <t>Dirección estratégica</t>
  </si>
  <si>
    <t xml:space="preserve"> G2090</t>
  </si>
  <si>
    <t>Atención de asuntos</t>
  </si>
  <si>
    <t xml:space="preserve"> P0669</t>
  </si>
  <si>
    <t>ACTUALIZACION DE PRO</t>
  </si>
  <si>
    <t xml:space="preserve"> P0670</t>
  </si>
  <si>
    <t>ADMINISTRACIÓN  E IM</t>
  </si>
  <si>
    <t xml:space="preserve"> P0671</t>
  </si>
  <si>
    <t>APLICACIÓN DE PLANES</t>
  </si>
  <si>
    <t xml:space="preserve"> P0672</t>
  </si>
  <si>
    <t>APOYOS PARA LA PROFE</t>
  </si>
  <si>
    <t xml:space="preserve"> P0673</t>
  </si>
  <si>
    <t>CAPACITACIÓN Y CERTI</t>
  </si>
  <si>
    <t xml:space="preserve"> P0674</t>
  </si>
  <si>
    <t>CURSOS Y EVENTOS DE</t>
  </si>
  <si>
    <t xml:space="preserve"> P0675</t>
  </si>
  <si>
    <t>DESARROLLAR NORMAS T</t>
  </si>
  <si>
    <t xml:space="preserve"> P0676</t>
  </si>
  <si>
    <t>GESTIÓN DE CERTIFICA</t>
  </si>
  <si>
    <t xml:space="preserve"> P0677</t>
  </si>
  <si>
    <t>INTEGRACIÓN Y DIFUSI</t>
  </si>
  <si>
    <t xml:space="preserve"> P0678</t>
  </si>
  <si>
    <t>MANTENIMIENTO DE LA</t>
  </si>
  <si>
    <t xml:space="preserve"> P0679</t>
  </si>
  <si>
    <t>OPERACIÓN DE OTORGAM</t>
  </si>
  <si>
    <t xml:space="preserve"> P0680</t>
  </si>
  <si>
    <t>OPERACIÓN DE SERVICI</t>
  </si>
  <si>
    <t xml:space="preserve"> P0682</t>
  </si>
  <si>
    <t>REALIZACIÓN DE FOROS</t>
  </si>
  <si>
    <t xml:space="preserve"> P2990</t>
  </si>
  <si>
    <t>GEST. Y ADM. CAPITAL</t>
  </si>
  <si>
    <t xml:space="preserve"> P3134</t>
  </si>
  <si>
    <t>Vocacionamiento UPG</t>
  </si>
  <si>
    <t xml:space="preserve"> Q0893</t>
  </si>
  <si>
    <t>UPG CORTAZAR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</si>
  <si>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</si>
  <si>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</si>
  <si>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</si>
  <si>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ING.. JOSÉ DE JESÚS ROMO GUTIÉRREZ</t>
  </si>
  <si>
    <t>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</si>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</sst>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3" fillId="0" borderId="5" xfId="0" applyFont="1" applyFill="1" applyBorder="1" applyAlignment="1">
      <alignment vertical="center" wrapText="1"/>
    </xf>
    <xf numFmtId="0" fontId="6" fillId="0" borderId="5" xfId="0" quotePrefix="1" applyFont="1" applyFill="1" applyBorder="1"/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9" fontId="6" fillId="0" borderId="5" xfId="2" applyFont="1" applyFill="1" applyBorder="1" applyAlignment="1">
      <alignment horizontal="center"/>
    </xf>
    <xf numFmtId="9" fontId="6" fillId="0" borderId="5" xfId="2" applyFont="1" applyFill="1" applyBorder="1"/>
    <xf numFmtId="4" fontId="3" fillId="3" borderId="5" xfId="0" applyNumberFormat="1" applyFont="1" applyFill="1" applyBorder="1" applyAlignment="1">
      <alignment horizontal="right" vertical="center" wrapText="1"/>
    </xf>
    <xf numFmtId="9" fontId="3" fillId="0" borderId="5" xfId="2" applyFont="1" applyBorder="1" applyAlignment="1">
      <alignment horizontal="right"/>
    </xf>
    <xf numFmtId="43" fontId="3" fillId="3" borderId="5" xfId="0" applyNumberFormat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vertical="center" wrapText="1"/>
    </xf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left" vertical="center" wrapText="1" indent="3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4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vertical="center" wrapText="1"/>
    </xf>
    <xf numFmtId="0" fontId="5" fillId="0" borderId="0" xfId="0" applyFont="1"/>
    <xf numFmtId="0" fontId="5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left" vertical="center" wrapText="1" indent="3"/>
    </xf>
    <xf numFmtId="0" fontId="5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9" fontId="6" fillId="0" borderId="0" xfId="2" applyFont="1" applyFill="1" applyBorder="1" applyAlignment="1">
      <alignment horizontal="center"/>
    </xf>
    <xf numFmtId="9" fontId="6" fillId="0" borderId="0" xfId="2" applyFont="1" applyFill="1" applyBorder="1"/>
    <xf numFmtId="4" fontId="3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4" fontId="3" fillId="0" borderId="0" xfId="0" applyNumberFormat="1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7"/>
  <sheetViews>
    <sheetView showGridLines="0" tabSelected="1" zoomScale="85" zoomScaleNormal="85" workbookViewId="0">
      <selection activeCell="D25" sqref="D25:G28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5" width="3.140625" style="2" customWidth="1"/>
    <col min="6" max="6" width="3.28515625" style="2" customWidth="1"/>
    <col min="7" max="7" width="11.140625" style="2" customWidth="1"/>
    <col min="8" max="8" width="5.42578125" style="2" customWidth="1"/>
    <col min="9" max="9" width="14.5703125" style="2" customWidth="1"/>
    <col min="10" max="10" width="10" style="2" customWidth="1"/>
    <col min="11" max="11" width="8.85546875" style="2" customWidth="1"/>
    <col min="12" max="12" width="10.85546875" style="2" customWidth="1"/>
    <col min="13" max="13" width="12.7109375" style="2" customWidth="1"/>
    <col min="14" max="14" width="10.28515625" style="2" customWidth="1"/>
    <col min="15" max="15" width="11" style="2" customWidth="1"/>
    <col min="16" max="16" width="8" style="4" customWidth="1"/>
    <col min="17" max="17" width="7.140625" style="2" customWidth="1"/>
    <col min="18" max="19" width="8.5703125" style="2" customWidth="1"/>
    <col min="20" max="20" width="6.85546875" style="2" customWidth="1"/>
    <col min="21" max="21" width="14.7109375" style="2" customWidth="1"/>
    <col min="22" max="22" width="15.85546875" style="2" customWidth="1"/>
    <col min="23" max="23" width="15" style="2" customWidth="1"/>
    <col min="24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1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36" customHeight="1" x14ac:dyDescent="0.2">
      <c r="B10" s="27" t="s">
        <v>35</v>
      </c>
      <c r="C10" s="28" t="s">
        <v>36</v>
      </c>
      <c r="D10" s="27" t="s">
        <v>37</v>
      </c>
      <c r="E10" s="29" t="s">
        <v>38</v>
      </c>
      <c r="F10" s="29" t="s">
        <v>39</v>
      </c>
      <c r="G10" s="30" t="s">
        <v>40</v>
      </c>
      <c r="H10" s="31">
        <v>3036</v>
      </c>
      <c r="I10" s="30" t="s">
        <v>41</v>
      </c>
      <c r="J10" s="31" t="s">
        <v>42</v>
      </c>
      <c r="K10" s="31" t="s">
        <v>43</v>
      </c>
      <c r="L10" s="31" t="s">
        <v>44</v>
      </c>
      <c r="M10" s="31" t="s">
        <v>45</v>
      </c>
      <c r="N10" s="30" t="s">
        <v>46</v>
      </c>
      <c r="O10" s="32"/>
      <c r="P10" s="33">
        <v>1</v>
      </c>
      <c r="Q10" s="33">
        <v>1</v>
      </c>
      <c r="R10" s="33">
        <v>1</v>
      </c>
      <c r="S10" s="34">
        <v>1</v>
      </c>
      <c r="T10" s="34">
        <v>1</v>
      </c>
      <c r="U10" s="35">
        <v>44695183.640000001</v>
      </c>
      <c r="V10" s="35">
        <v>52022883.549999997</v>
      </c>
      <c r="W10" s="35">
        <v>39130697.159999996</v>
      </c>
      <c r="X10" s="36">
        <f>W10/U10</f>
        <v>0.87550142930792074</v>
      </c>
      <c r="Y10" s="36">
        <f>W10/V10</f>
        <v>0.7521823953182234</v>
      </c>
    </row>
    <row r="11" spans="2:25" ht="38.25" x14ac:dyDescent="0.2">
      <c r="B11" s="27" t="s">
        <v>35</v>
      </c>
      <c r="C11" s="28" t="s">
        <v>36</v>
      </c>
      <c r="D11" s="27" t="s">
        <v>37</v>
      </c>
      <c r="E11" s="29" t="s">
        <v>38</v>
      </c>
      <c r="F11" s="29" t="s">
        <v>39</v>
      </c>
      <c r="G11" s="30" t="s">
        <v>47</v>
      </c>
      <c r="H11" s="31">
        <v>3036</v>
      </c>
      <c r="I11" s="30" t="s">
        <v>48</v>
      </c>
      <c r="J11" s="31" t="s">
        <v>42</v>
      </c>
      <c r="K11" s="31" t="s">
        <v>43</v>
      </c>
      <c r="L11" s="31" t="s">
        <v>44</v>
      </c>
      <c r="M11" s="31" t="s">
        <v>45</v>
      </c>
      <c r="N11" s="30" t="s">
        <v>46</v>
      </c>
      <c r="O11" s="32"/>
      <c r="P11" s="33">
        <v>1</v>
      </c>
      <c r="Q11" s="33">
        <v>1</v>
      </c>
      <c r="R11" s="33">
        <v>1</v>
      </c>
      <c r="S11" s="34">
        <v>1</v>
      </c>
      <c r="T11" s="34">
        <v>1</v>
      </c>
      <c r="U11" s="37">
        <v>4227739.93</v>
      </c>
      <c r="V11" s="35">
        <v>4185339.93</v>
      </c>
      <c r="W11" s="37">
        <v>3787072.58</v>
      </c>
      <c r="X11" s="36">
        <f t="shared" ref="X11:X28" si="0">W11/U11</f>
        <v>0.89576763062622922</v>
      </c>
      <c r="Y11" s="36">
        <f t="shared" ref="Y11:Y29" si="1">W11/V11</f>
        <v>0.90484229318023401</v>
      </c>
    </row>
    <row r="12" spans="2:25" ht="38.25" x14ac:dyDescent="0.2">
      <c r="B12" s="27" t="s">
        <v>35</v>
      </c>
      <c r="C12" s="28" t="s">
        <v>36</v>
      </c>
      <c r="D12" s="27" t="s">
        <v>37</v>
      </c>
      <c r="E12" s="29" t="s">
        <v>38</v>
      </c>
      <c r="F12" s="29" t="s">
        <v>39</v>
      </c>
      <c r="G12" s="30" t="s">
        <v>49</v>
      </c>
      <c r="H12" s="31">
        <v>3036</v>
      </c>
      <c r="I12" s="30" t="s">
        <v>50</v>
      </c>
      <c r="J12" s="31" t="s">
        <v>42</v>
      </c>
      <c r="K12" s="31" t="s">
        <v>43</v>
      </c>
      <c r="L12" s="31" t="s">
        <v>44</v>
      </c>
      <c r="M12" s="31" t="s">
        <v>45</v>
      </c>
      <c r="N12" s="30" t="s">
        <v>46</v>
      </c>
      <c r="O12" s="32"/>
      <c r="P12" s="33">
        <v>1</v>
      </c>
      <c r="Q12" s="33">
        <v>1</v>
      </c>
      <c r="R12" s="33">
        <v>1</v>
      </c>
      <c r="S12" s="34">
        <v>1</v>
      </c>
      <c r="T12" s="34">
        <v>1</v>
      </c>
      <c r="U12" s="38">
        <v>2158302.19</v>
      </c>
      <c r="V12" s="35">
        <v>2158302.19</v>
      </c>
      <c r="W12" s="38">
        <v>1661591.78</v>
      </c>
      <c r="X12" s="36">
        <f t="shared" si="0"/>
        <v>0.76986058194195695</v>
      </c>
      <c r="Y12" s="36">
        <f t="shared" si="1"/>
        <v>0.76986058194195695</v>
      </c>
    </row>
    <row r="13" spans="2:25" ht="38.25" x14ac:dyDescent="0.2">
      <c r="B13" s="27" t="s">
        <v>35</v>
      </c>
      <c r="C13" s="28" t="s">
        <v>36</v>
      </c>
      <c r="D13" s="27" t="s">
        <v>37</v>
      </c>
      <c r="E13" s="29" t="s">
        <v>38</v>
      </c>
      <c r="F13" s="29" t="s">
        <v>39</v>
      </c>
      <c r="G13" s="30" t="s">
        <v>51</v>
      </c>
      <c r="H13" s="31">
        <v>3036</v>
      </c>
      <c r="I13" s="30" t="s">
        <v>52</v>
      </c>
      <c r="J13" s="31" t="s">
        <v>42</v>
      </c>
      <c r="K13" s="31" t="s">
        <v>42</v>
      </c>
      <c r="L13" s="31" t="s">
        <v>44</v>
      </c>
      <c r="M13" s="31" t="s">
        <v>45</v>
      </c>
      <c r="N13" s="30" t="s">
        <v>46</v>
      </c>
      <c r="O13" s="32"/>
      <c r="P13" s="33">
        <v>1</v>
      </c>
      <c r="Q13" s="33">
        <v>1</v>
      </c>
      <c r="R13" s="33">
        <v>1</v>
      </c>
      <c r="S13" s="34">
        <v>1</v>
      </c>
      <c r="T13" s="34">
        <v>1</v>
      </c>
      <c r="U13" s="39">
        <v>100000</v>
      </c>
      <c r="V13" s="35">
        <v>103419.69</v>
      </c>
      <c r="W13" s="35">
        <v>53419.69</v>
      </c>
      <c r="X13" s="36">
        <f t="shared" si="0"/>
        <v>0.53419689999999997</v>
      </c>
      <c r="Y13" s="36">
        <f t="shared" si="1"/>
        <v>0.51653307024996886</v>
      </c>
    </row>
    <row r="14" spans="2:25" ht="38.25" x14ac:dyDescent="0.2">
      <c r="B14" s="27" t="s">
        <v>35</v>
      </c>
      <c r="C14" s="28" t="s">
        <v>36</v>
      </c>
      <c r="D14" s="27" t="s">
        <v>37</v>
      </c>
      <c r="E14" s="29" t="s">
        <v>38</v>
      </c>
      <c r="F14" s="29" t="s">
        <v>39</v>
      </c>
      <c r="G14" s="30" t="s">
        <v>53</v>
      </c>
      <c r="H14" s="31">
        <v>3036</v>
      </c>
      <c r="I14" s="30" t="s">
        <v>54</v>
      </c>
      <c r="J14" s="31" t="s">
        <v>42</v>
      </c>
      <c r="K14" s="31" t="s">
        <v>42</v>
      </c>
      <c r="L14" s="31" t="s">
        <v>44</v>
      </c>
      <c r="M14" s="31" t="s">
        <v>45</v>
      </c>
      <c r="N14" s="30" t="s">
        <v>46</v>
      </c>
      <c r="O14" s="32"/>
      <c r="P14" s="33">
        <v>1</v>
      </c>
      <c r="Q14" s="33">
        <v>1</v>
      </c>
      <c r="R14" s="33">
        <v>1</v>
      </c>
      <c r="S14" s="34">
        <v>1</v>
      </c>
      <c r="T14" s="34">
        <v>1</v>
      </c>
      <c r="U14" s="39">
        <v>49733937.840000004</v>
      </c>
      <c r="V14" s="35">
        <v>49370342.630000003</v>
      </c>
      <c r="W14" s="35">
        <v>42441567.509999998</v>
      </c>
      <c r="X14" s="36">
        <f t="shared" si="0"/>
        <v>0.85337235202528239</v>
      </c>
      <c r="Y14" s="36">
        <f t="shared" si="1"/>
        <v>0.85965713926826748</v>
      </c>
    </row>
    <row r="15" spans="2:25" ht="38.25" x14ac:dyDescent="0.2">
      <c r="B15" s="27" t="s">
        <v>35</v>
      </c>
      <c r="C15" s="28" t="s">
        <v>36</v>
      </c>
      <c r="D15" s="27" t="s">
        <v>37</v>
      </c>
      <c r="E15" s="29" t="s">
        <v>38</v>
      </c>
      <c r="F15" s="29" t="s">
        <v>39</v>
      </c>
      <c r="G15" s="30" t="s">
        <v>55</v>
      </c>
      <c r="H15" s="31">
        <v>3036</v>
      </c>
      <c r="I15" s="30" t="s">
        <v>56</v>
      </c>
      <c r="J15" s="31" t="s">
        <v>42</v>
      </c>
      <c r="K15" s="31" t="s">
        <v>42</v>
      </c>
      <c r="L15" s="31" t="s">
        <v>44</v>
      </c>
      <c r="M15" s="31" t="s">
        <v>45</v>
      </c>
      <c r="N15" s="30" t="s">
        <v>46</v>
      </c>
      <c r="O15" s="32"/>
      <c r="P15" s="33">
        <v>1</v>
      </c>
      <c r="Q15" s="33">
        <v>1</v>
      </c>
      <c r="R15" s="33">
        <v>1</v>
      </c>
      <c r="S15" s="34">
        <v>1</v>
      </c>
      <c r="T15" s="34">
        <v>1</v>
      </c>
      <c r="U15" s="39">
        <v>815000</v>
      </c>
      <c r="V15" s="35">
        <v>2538123.77</v>
      </c>
      <c r="W15" s="39">
        <v>1775707.38</v>
      </c>
      <c r="X15" s="36">
        <f t="shared" si="0"/>
        <v>2.1787820613496933</v>
      </c>
      <c r="Y15" s="36">
        <f t="shared" si="1"/>
        <v>0.69961417996569952</v>
      </c>
    </row>
    <row r="16" spans="2:25" ht="38.25" x14ac:dyDescent="0.2">
      <c r="B16" s="27" t="s">
        <v>35</v>
      </c>
      <c r="C16" s="28" t="s">
        <v>36</v>
      </c>
      <c r="D16" s="27" t="s">
        <v>37</v>
      </c>
      <c r="E16" s="29" t="s">
        <v>38</v>
      </c>
      <c r="F16" s="29" t="s">
        <v>39</v>
      </c>
      <c r="G16" s="30" t="s">
        <v>57</v>
      </c>
      <c r="H16" s="31">
        <v>3036</v>
      </c>
      <c r="I16" s="30" t="s">
        <v>58</v>
      </c>
      <c r="J16" s="31" t="s">
        <v>42</v>
      </c>
      <c r="K16" s="31" t="s">
        <v>42</v>
      </c>
      <c r="L16" s="31" t="s">
        <v>44</v>
      </c>
      <c r="M16" s="31" t="s">
        <v>45</v>
      </c>
      <c r="N16" s="30" t="s">
        <v>46</v>
      </c>
      <c r="O16" s="32"/>
      <c r="P16" s="33">
        <v>1</v>
      </c>
      <c r="Q16" s="33">
        <v>1</v>
      </c>
      <c r="R16" s="33">
        <v>1</v>
      </c>
      <c r="S16" s="34">
        <v>1</v>
      </c>
      <c r="T16" s="34">
        <v>1</v>
      </c>
      <c r="U16" s="40">
        <v>230000</v>
      </c>
      <c r="V16" s="35">
        <v>921000.42</v>
      </c>
      <c r="W16" s="39">
        <v>838446.73</v>
      </c>
      <c r="X16" s="36">
        <f t="shared" si="0"/>
        <v>3.6454205652173912</v>
      </c>
      <c r="Y16" s="36">
        <f t="shared" si="1"/>
        <v>0.91036519831337315</v>
      </c>
    </row>
    <row r="17" spans="1:25" ht="38.25" x14ac:dyDescent="0.2">
      <c r="B17" s="27" t="s">
        <v>35</v>
      </c>
      <c r="C17" s="28" t="s">
        <v>36</v>
      </c>
      <c r="D17" s="27" t="s">
        <v>37</v>
      </c>
      <c r="E17" s="29" t="s">
        <v>38</v>
      </c>
      <c r="F17" s="29" t="s">
        <v>39</v>
      </c>
      <c r="G17" s="30" t="s">
        <v>59</v>
      </c>
      <c r="H17" s="31">
        <v>3036</v>
      </c>
      <c r="I17" s="30" t="s">
        <v>60</v>
      </c>
      <c r="J17" s="31" t="s">
        <v>42</v>
      </c>
      <c r="K17" s="31" t="s">
        <v>42</v>
      </c>
      <c r="L17" s="31" t="s">
        <v>44</v>
      </c>
      <c r="M17" s="31" t="s">
        <v>45</v>
      </c>
      <c r="N17" s="30" t="s">
        <v>46</v>
      </c>
      <c r="O17" s="32"/>
      <c r="P17" s="33">
        <v>1</v>
      </c>
      <c r="Q17" s="33">
        <v>1</v>
      </c>
      <c r="R17" s="33">
        <v>1</v>
      </c>
      <c r="S17" s="34">
        <v>1</v>
      </c>
      <c r="T17" s="34">
        <v>1</v>
      </c>
      <c r="U17" s="40">
        <v>20000</v>
      </c>
      <c r="V17" s="35">
        <v>20000</v>
      </c>
      <c r="W17" s="39"/>
      <c r="X17" s="36">
        <f t="shared" si="0"/>
        <v>0</v>
      </c>
      <c r="Y17" s="36">
        <f t="shared" si="1"/>
        <v>0</v>
      </c>
    </row>
    <row r="18" spans="1:25" ht="38.25" x14ac:dyDescent="0.2">
      <c r="B18" s="27" t="s">
        <v>35</v>
      </c>
      <c r="C18" s="28" t="s">
        <v>36</v>
      </c>
      <c r="D18" s="27" t="s">
        <v>37</v>
      </c>
      <c r="E18" s="29" t="s">
        <v>38</v>
      </c>
      <c r="F18" s="29" t="s">
        <v>39</v>
      </c>
      <c r="G18" s="30" t="s">
        <v>61</v>
      </c>
      <c r="H18" s="31">
        <v>3036</v>
      </c>
      <c r="I18" s="30" t="s">
        <v>62</v>
      </c>
      <c r="J18" s="31" t="s">
        <v>42</v>
      </c>
      <c r="K18" s="31" t="s">
        <v>42</v>
      </c>
      <c r="L18" s="31" t="s">
        <v>44</v>
      </c>
      <c r="M18" s="31" t="s">
        <v>45</v>
      </c>
      <c r="N18" s="30" t="s">
        <v>46</v>
      </c>
      <c r="O18" s="32"/>
      <c r="P18" s="33">
        <v>1</v>
      </c>
      <c r="Q18" s="33">
        <v>1</v>
      </c>
      <c r="R18" s="33">
        <v>1</v>
      </c>
      <c r="S18" s="34">
        <v>1</v>
      </c>
      <c r="T18" s="34">
        <v>1</v>
      </c>
      <c r="U18" s="40">
        <v>1915760</v>
      </c>
      <c r="V18" s="35">
        <v>3185663.65</v>
      </c>
      <c r="W18" s="39">
        <v>1336705.2</v>
      </c>
      <c r="X18" s="36">
        <f t="shared" si="0"/>
        <v>0.6977414707479016</v>
      </c>
      <c r="Y18" s="36">
        <f t="shared" si="1"/>
        <v>0.41960022992383395</v>
      </c>
    </row>
    <row r="19" spans="1:25" ht="38.25" x14ac:dyDescent="0.2">
      <c r="B19" s="27" t="s">
        <v>35</v>
      </c>
      <c r="C19" s="28" t="s">
        <v>36</v>
      </c>
      <c r="D19" s="27" t="s">
        <v>37</v>
      </c>
      <c r="E19" s="29" t="s">
        <v>38</v>
      </c>
      <c r="F19" s="29" t="s">
        <v>39</v>
      </c>
      <c r="G19" s="30" t="s">
        <v>63</v>
      </c>
      <c r="H19" s="31">
        <v>3036</v>
      </c>
      <c r="I19" s="30" t="s">
        <v>64</v>
      </c>
      <c r="J19" s="31" t="s">
        <v>42</v>
      </c>
      <c r="K19" s="31" t="s">
        <v>42</v>
      </c>
      <c r="L19" s="31" t="s">
        <v>44</v>
      </c>
      <c r="M19" s="31" t="s">
        <v>45</v>
      </c>
      <c r="N19" s="30" t="s">
        <v>46</v>
      </c>
      <c r="O19" s="32"/>
      <c r="P19" s="33">
        <v>1</v>
      </c>
      <c r="Q19" s="33">
        <v>1</v>
      </c>
      <c r="R19" s="33">
        <v>1</v>
      </c>
      <c r="S19" s="34">
        <v>1</v>
      </c>
      <c r="T19" s="34">
        <v>1</v>
      </c>
      <c r="U19" s="40">
        <v>100000</v>
      </c>
      <c r="V19" s="35">
        <v>100000</v>
      </c>
      <c r="W19" s="39"/>
      <c r="X19" s="36">
        <f t="shared" si="0"/>
        <v>0</v>
      </c>
      <c r="Y19" s="36">
        <f t="shared" si="1"/>
        <v>0</v>
      </c>
    </row>
    <row r="20" spans="1:25" ht="38.25" x14ac:dyDescent="0.2">
      <c r="B20" s="27" t="s">
        <v>35</v>
      </c>
      <c r="C20" s="28" t="s">
        <v>36</v>
      </c>
      <c r="D20" s="27" t="s">
        <v>37</v>
      </c>
      <c r="E20" s="29" t="s">
        <v>38</v>
      </c>
      <c r="F20" s="29" t="s">
        <v>39</v>
      </c>
      <c r="G20" s="30" t="s">
        <v>65</v>
      </c>
      <c r="H20" s="31">
        <v>3036</v>
      </c>
      <c r="I20" s="30" t="s">
        <v>66</v>
      </c>
      <c r="J20" s="31" t="s">
        <v>42</v>
      </c>
      <c r="K20" s="31" t="s">
        <v>42</v>
      </c>
      <c r="L20" s="31" t="s">
        <v>44</v>
      </c>
      <c r="M20" s="31" t="s">
        <v>45</v>
      </c>
      <c r="N20" s="30" t="s">
        <v>46</v>
      </c>
      <c r="O20" s="32"/>
      <c r="P20" s="33">
        <v>1</v>
      </c>
      <c r="Q20" s="33">
        <v>1</v>
      </c>
      <c r="R20" s="33">
        <v>1</v>
      </c>
      <c r="S20" s="34">
        <v>1</v>
      </c>
      <c r="T20" s="34">
        <v>1</v>
      </c>
      <c r="U20" s="40">
        <v>50000</v>
      </c>
      <c r="V20" s="35">
        <v>50000</v>
      </c>
      <c r="W20" s="39">
        <v>14801.48</v>
      </c>
      <c r="X20" s="36">
        <f t="shared" si="0"/>
        <v>0.2960296</v>
      </c>
      <c r="Y20" s="36">
        <f t="shared" si="1"/>
        <v>0.2960296</v>
      </c>
    </row>
    <row r="21" spans="1:25" ht="38.25" x14ac:dyDescent="0.2">
      <c r="B21" s="27" t="s">
        <v>35</v>
      </c>
      <c r="C21" s="28" t="s">
        <v>36</v>
      </c>
      <c r="D21" s="27" t="s">
        <v>37</v>
      </c>
      <c r="E21" s="29" t="s">
        <v>38</v>
      </c>
      <c r="F21" s="29" t="s">
        <v>39</v>
      </c>
      <c r="G21" s="30" t="s">
        <v>67</v>
      </c>
      <c r="H21" s="31">
        <v>3036</v>
      </c>
      <c r="I21" s="30" t="s">
        <v>68</v>
      </c>
      <c r="J21" s="31" t="s">
        <v>42</v>
      </c>
      <c r="K21" s="31" t="s">
        <v>42</v>
      </c>
      <c r="L21" s="31" t="s">
        <v>44</v>
      </c>
      <c r="M21" s="31" t="s">
        <v>45</v>
      </c>
      <c r="N21" s="30" t="s">
        <v>46</v>
      </c>
      <c r="O21" s="32"/>
      <c r="P21" s="33">
        <v>1</v>
      </c>
      <c r="Q21" s="33">
        <v>1</v>
      </c>
      <c r="R21" s="33">
        <v>1</v>
      </c>
      <c r="S21" s="34">
        <v>1</v>
      </c>
      <c r="T21" s="34">
        <v>1</v>
      </c>
      <c r="U21" s="40">
        <v>50000</v>
      </c>
      <c r="V21" s="35">
        <v>50000</v>
      </c>
      <c r="W21" s="39">
        <v>46460</v>
      </c>
      <c r="X21" s="36">
        <f t="shared" si="0"/>
        <v>0.92920000000000003</v>
      </c>
      <c r="Y21" s="36">
        <f t="shared" si="1"/>
        <v>0.92920000000000003</v>
      </c>
    </row>
    <row r="22" spans="1:25" ht="38.25" x14ac:dyDescent="0.2">
      <c r="B22" s="27" t="s">
        <v>35</v>
      </c>
      <c r="C22" s="28" t="s">
        <v>36</v>
      </c>
      <c r="D22" s="27" t="s">
        <v>37</v>
      </c>
      <c r="E22" s="29" t="s">
        <v>38</v>
      </c>
      <c r="F22" s="29" t="s">
        <v>39</v>
      </c>
      <c r="G22" s="30" t="s">
        <v>69</v>
      </c>
      <c r="H22" s="31">
        <v>3036</v>
      </c>
      <c r="I22" s="30" t="s">
        <v>70</v>
      </c>
      <c r="J22" s="31" t="s">
        <v>42</v>
      </c>
      <c r="K22" s="31" t="s">
        <v>42</v>
      </c>
      <c r="L22" s="31" t="s">
        <v>44</v>
      </c>
      <c r="M22" s="31" t="s">
        <v>45</v>
      </c>
      <c r="N22" s="30" t="s">
        <v>46</v>
      </c>
      <c r="O22" s="32"/>
      <c r="P22" s="33">
        <v>1</v>
      </c>
      <c r="Q22" s="33">
        <v>1</v>
      </c>
      <c r="R22" s="33">
        <v>1</v>
      </c>
      <c r="S22" s="34">
        <v>1</v>
      </c>
      <c r="T22" s="34">
        <v>1</v>
      </c>
      <c r="U22" s="40">
        <v>4794237.75</v>
      </c>
      <c r="V22" s="35">
        <v>4708458.34</v>
      </c>
      <c r="W22" s="39">
        <v>2717968.42</v>
      </c>
      <c r="X22" s="36">
        <f t="shared" si="0"/>
        <v>0.56692399537340421</v>
      </c>
      <c r="Y22" s="36">
        <f t="shared" si="1"/>
        <v>0.57725230292682173</v>
      </c>
    </row>
    <row r="23" spans="1:25" ht="38.25" x14ac:dyDescent="0.2">
      <c r="B23" s="27" t="s">
        <v>35</v>
      </c>
      <c r="C23" s="28" t="s">
        <v>36</v>
      </c>
      <c r="D23" s="27" t="s">
        <v>37</v>
      </c>
      <c r="E23" s="29" t="s">
        <v>38</v>
      </c>
      <c r="F23" s="29" t="s">
        <v>39</v>
      </c>
      <c r="G23" s="30" t="s">
        <v>71</v>
      </c>
      <c r="H23" s="31">
        <v>3036</v>
      </c>
      <c r="I23" s="30" t="s">
        <v>72</v>
      </c>
      <c r="J23" s="31" t="s">
        <v>42</v>
      </c>
      <c r="K23" s="31" t="s">
        <v>42</v>
      </c>
      <c r="L23" s="31" t="s">
        <v>44</v>
      </c>
      <c r="M23" s="31" t="s">
        <v>45</v>
      </c>
      <c r="N23" s="30" t="s">
        <v>46</v>
      </c>
      <c r="O23" s="32"/>
      <c r="P23" s="33">
        <v>1</v>
      </c>
      <c r="Q23" s="33">
        <v>1</v>
      </c>
      <c r="R23" s="33">
        <v>1</v>
      </c>
      <c r="S23" s="34">
        <v>1</v>
      </c>
      <c r="T23" s="34">
        <v>1</v>
      </c>
      <c r="U23" s="40">
        <v>1700000</v>
      </c>
      <c r="V23" s="35">
        <v>2638641.34</v>
      </c>
      <c r="W23" s="39">
        <v>1066418.18</v>
      </c>
      <c r="X23" s="36">
        <f t="shared" si="0"/>
        <v>0.62730481176470587</v>
      </c>
      <c r="Y23" s="36">
        <f t="shared" si="1"/>
        <v>0.40415427585167751</v>
      </c>
    </row>
    <row r="24" spans="1:25" ht="38.25" x14ac:dyDescent="0.2">
      <c r="B24" s="27" t="s">
        <v>35</v>
      </c>
      <c r="C24" s="28" t="s">
        <v>36</v>
      </c>
      <c r="D24" s="27" t="s">
        <v>37</v>
      </c>
      <c r="E24" s="29" t="s">
        <v>38</v>
      </c>
      <c r="F24" s="29" t="s">
        <v>39</v>
      </c>
      <c r="G24" s="30" t="s">
        <v>73</v>
      </c>
      <c r="H24" s="31">
        <v>3036</v>
      </c>
      <c r="I24" s="30" t="s">
        <v>74</v>
      </c>
      <c r="J24" s="31" t="s">
        <v>42</v>
      </c>
      <c r="K24" s="31" t="s">
        <v>42</v>
      </c>
      <c r="L24" s="31" t="s">
        <v>44</v>
      </c>
      <c r="M24" s="31" t="s">
        <v>45</v>
      </c>
      <c r="N24" s="30" t="s">
        <v>46</v>
      </c>
      <c r="O24" s="32"/>
      <c r="P24" s="33">
        <v>1</v>
      </c>
      <c r="Q24" s="33">
        <v>1</v>
      </c>
      <c r="R24" s="33">
        <v>1</v>
      </c>
      <c r="S24" s="34">
        <v>1</v>
      </c>
      <c r="T24" s="34">
        <v>1</v>
      </c>
      <c r="U24" s="40">
        <v>1212000</v>
      </c>
      <c r="V24" s="35">
        <v>1529145</v>
      </c>
      <c r="W24" s="39">
        <v>721835.56</v>
      </c>
      <c r="X24" s="36">
        <f t="shared" si="0"/>
        <v>0.59557389438943897</v>
      </c>
      <c r="Y24" s="36">
        <f t="shared" si="1"/>
        <v>0.47205174133257477</v>
      </c>
    </row>
    <row r="25" spans="1:25" ht="38.25" x14ac:dyDescent="0.2">
      <c r="B25" s="27" t="s">
        <v>35</v>
      </c>
      <c r="C25" s="28" t="s">
        <v>36</v>
      </c>
      <c r="D25" s="27" t="s">
        <v>37</v>
      </c>
      <c r="E25" s="29" t="s">
        <v>38</v>
      </c>
      <c r="F25" s="29" t="s">
        <v>39</v>
      </c>
      <c r="G25" s="30" t="s">
        <v>75</v>
      </c>
      <c r="H25" s="31">
        <v>3036</v>
      </c>
      <c r="I25" s="30" t="s">
        <v>76</v>
      </c>
      <c r="J25" s="31" t="s">
        <v>42</v>
      </c>
      <c r="K25" s="31" t="s">
        <v>42</v>
      </c>
      <c r="L25" s="31" t="s">
        <v>44</v>
      </c>
      <c r="M25" s="31" t="s">
        <v>45</v>
      </c>
      <c r="N25" s="30" t="s">
        <v>46</v>
      </c>
      <c r="O25" s="32"/>
      <c r="P25" s="33">
        <v>1</v>
      </c>
      <c r="Q25" s="33">
        <v>1</v>
      </c>
      <c r="R25" s="33">
        <v>1</v>
      </c>
      <c r="S25" s="34">
        <v>1</v>
      </c>
      <c r="T25" s="34">
        <v>1</v>
      </c>
      <c r="U25" s="40">
        <v>50000</v>
      </c>
      <c r="V25" s="35">
        <v>50000</v>
      </c>
      <c r="W25" s="39">
        <v>10000</v>
      </c>
      <c r="X25" s="36">
        <f t="shared" si="0"/>
        <v>0.2</v>
      </c>
      <c r="Y25" s="36">
        <f t="shared" si="1"/>
        <v>0.2</v>
      </c>
    </row>
    <row r="26" spans="1:25" ht="38.25" x14ac:dyDescent="0.2">
      <c r="B26" s="27" t="s">
        <v>35</v>
      </c>
      <c r="C26" s="28" t="s">
        <v>36</v>
      </c>
      <c r="D26" s="27" t="s">
        <v>37</v>
      </c>
      <c r="E26" s="29" t="s">
        <v>38</v>
      </c>
      <c r="F26" s="29" t="s">
        <v>39</v>
      </c>
      <c r="G26" s="30" t="s">
        <v>77</v>
      </c>
      <c r="H26" s="31">
        <v>3036</v>
      </c>
      <c r="I26" s="30" t="s">
        <v>78</v>
      </c>
      <c r="J26" s="31" t="s">
        <v>42</v>
      </c>
      <c r="K26" s="31" t="s">
        <v>42</v>
      </c>
      <c r="L26" s="31" t="s">
        <v>44</v>
      </c>
      <c r="M26" s="31" t="s">
        <v>45</v>
      </c>
      <c r="N26" s="30" t="s">
        <v>46</v>
      </c>
      <c r="O26" s="32"/>
      <c r="P26" s="33">
        <v>1</v>
      </c>
      <c r="Q26" s="33">
        <v>1</v>
      </c>
      <c r="R26" s="33">
        <v>1</v>
      </c>
      <c r="S26" s="34">
        <v>1</v>
      </c>
      <c r="T26" s="34">
        <v>1</v>
      </c>
      <c r="U26" s="40">
        <v>50000</v>
      </c>
      <c r="V26" s="35">
        <v>50000</v>
      </c>
      <c r="W26" s="39">
        <v>28546</v>
      </c>
      <c r="X26" s="36">
        <f t="shared" si="0"/>
        <v>0.57091999999999998</v>
      </c>
      <c r="Y26" s="36">
        <f t="shared" si="1"/>
        <v>0.57091999999999998</v>
      </c>
    </row>
    <row r="27" spans="1:25" ht="38.25" x14ac:dyDescent="0.2">
      <c r="B27" s="27" t="s">
        <v>35</v>
      </c>
      <c r="C27" s="28" t="s">
        <v>36</v>
      </c>
      <c r="D27" s="27" t="s">
        <v>37</v>
      </c>
      <c r="E27" s="29" t="s">
        <v>38</v>
      </c>
      <c r="F27" s="29" t="s">
        <v>39</v>
      </c>
      <c r="G27" s="30" t="s">
        <v>79</v>
      </c>
      <c r="H27" s="31">
        <v>3036</v>
      </c>
      <c r="I27" s="30" t="s">
        <v>80</v>
      </c>
      <c r="J27" s="31" t="s">
        <v>42</v>
      </c>
      <c r="K27" s="31" t="s">
        <v>42</v>
      </c>
      <c r="L27" s="31" t="s">
        <v>44</v>
      </c>
      <c r="M27" s="31" t="s">
        <v>45</v>
      </c>
      <c r="N27" s="30" t="s">
        <v>46</v>
      </c>
      <c r="O27" s="32"/>
      <c r="P27" s="33">
        <v>1</v>
      </c>
      <c r="Q27" s="33">
        <v>1</v>
      </c>
      <c r="R27" s="33">
        <v>1</v>
      </c>
      <c r="S27" s="34">
        <v>1</v>
      </c>
      <c r="T27" s="34">
        <v>1</v>
      </c>
      <c r="U27" s="40">
        <v>130000</v>
      </c>
      <c r="V27" s="35">
        <v>2749182.73</v>
      </c>
      <c r="W27" s="39">
        <v>2749182.72</v>
      </c>
      <c r="X27" s="36">
        <f t="shared" si="0"/>
        <v>21.147559384615388</v>
      </c>
      <c r="Y27" s="36">
        <f t="shared" si="1"/>
        <v>0.99999999636255543</v>
      </c>
    </row>
    <row r="28" spans="1:25" ht="38.25" x14ac:dyDescent="0.2">
      <c r="B28" s="27" t="s">
        <v>35</v>
      </c>
      <c r="C28" s="28" t="s">
        <v>36</v>
      </c>
      <c r="D28" s="27" t="s">
        <v>37</v>
      </c>
      <c r="E28" s="29" t="s">
        <v>38</v>
      </c>
      <c r="F28" s="29" t="s">
        <v>39</v>
      </c>
      <c r="G28" s="30" t="s">
        <v>81</v>
      </c>
      <c r="H28" s="31">
        <v>3036</v>
      </c>
      <c r="I28" s="30" t="s">
        <v>82</v>
      </c>
      <c r="J28" s="31" t="s">
        <v>42</v>
      </c>
      <c r="K28" s="31" t="s">
        <v>42</v>
      </c>
      <c r="L28" s="31" t="s">
        <v>44</v>
      </c>
      <c r="M28" s="31" t="s">
        <v>45</v>
      </c>
      <c r="N28" s="30" t="s">
        <v>46</v>
      </c>
      <c r="O28" s="32"/>
      <c r="P28" s="33">
        <v>1</v>
      </c>
      <c r="Q28" s="33">
        <v>1</v>
      </c>
      <c r="R28" s="33">
        <v>1</v>
      </c>
      <c r="S28" s="34">
        <v>1</v>
      </c>
      <c r="T28" s="34">
        <v>1</v>
      </c>
      <c r="U28" s="40"/>
      <c r="V28" s="35">
        <v>9860880.4800000004</v>
      </c>
      <c r="W28" s="39">
        <v>6389701.3600000003</v>
      </c>
      <c r="X28" s="36" t="e">
        <f t="shared" si="0"/>
        <v>#DIV/0!</v>
      </c>
      <c r="Y28" s="36">
        <f t="shared" si="1"/>
        <v>0.64798487041392472</v>
      </c>
    </row>
    <row r="29" spans="1:25" s="50" customFormat="1" ht="12.75" customHeight="1" x14ac:dyDescent="0.2">
      <c r="A29" s="41"/>
      <c r="B29" s="42"/>
      <c r="C29" s="43" t="s">
        <v>83</v>
      </c>
      <c r="D29" s="44"/>
      <c r="E29" s="45"/>
      <c r="F29" s="46"/>
      <c r="G29" s="47"/>
      <c r="H29" s="48"/>
      <c r="I29" s="30"/>
      <c r="J29" s="31"/>
      <c r="K29" s="31"/>
      <c r="L29" s="31"/>
      <c r="M29" s="31"/>
      <c r="N29" s="30"/>
      <c r="O29" s="48"/>
      <c r="P29" s="33"/>
      <c r="Q29" s="33"/>
      <c r="R29" s="33"/>
      <c r="S29" s="34"/>
      <c r="T29" s="34"/>
      <c r="U29" s="49">
        <f>SUM(U10:U28)</f>
        <v>112032161.34999999</v>
      </c>
      <c r="V29" s="49">
        <f>SUM(V10:V28)</f>
        <v>136291383.72</v>
      </c>
      <c r="W29" s="49">
        <f>SUM(W10:W28)</f>
        <v>104770121.75000001</v>
      </c>
      <c r="X29" s="36">
        <f>W29/U29</f>
        <v>0.93517897439010733</v>
      </c>
      <c r="Y29" s="36">
        <f t="shared" si="1"/>
        <v>0.7687215353631015</v>
      </c>
    </row>
    <row r="30" spans="1:25" s="50" customFormat="1" ht="12.75" customHeight="1" x14ac:dyDescent="0.2">
      <c r="A30" s="41"/>
      <c r="B30" s="51"/>
      <c r="C30" s="52"/>
      <c r="D30" s="52"/>
      <c r="E30" s="53"/>
      <c r="F30" s="53"/>
      <c r="G30" s="54"/>
      <c r="H30" s="53"/>
      <c r="I30" s="54"/>
      <c r="J30" s="55"/>
      <c r="K30" s="55"/>
      <c r="L30" s="55"/>
      <c r="M30" s="55"/>
      <c r="N30" s="54"/>
      <c r="O30" s="53"/>
      <c r="P30" s="56"/>
      <c r="Q30" s="56"/>
      <c r="R30" s="56"/>
      <c r="S30" s="57"/>
      <c r="T30" s="57"/>
      <c r="U30" s="58"/>
      <c r="V30" s="58"/>
      <c r="W30" s="58"/>
      <c r="X30" s="59"/>
      <c r="Y30" s="59"/>
    </row>
    <row r="31" spans="1:25" x14ac:dyDescent="0.2">
      <c r="B31" s="4" t="s">
        <v>84</v>
      </c>
      <c r="G31" s="4"/>
      <c r="H31" s="4"/>
      <c r="I31" s="4"/>
      <c r="J31" s="4"/>
      <c r="K31" s="4"/>
      <c r="L31" s="4"/>
      <c r="M31" s="4"/>
      <c r="N31" s="4"/>
      <c r="O31" s="4"/>
      <c r="V31" s="60"/>
    </row>
    <row r="32" spans="1:25" x14ac:dyDescent="0.2">
      <c r="B32" s="4"/>
      <c r="G32" s="4"/>
      <c r="H32" s="4"/>
      <c r="I32" s="4"/>
      <c r="J32" s="4"/>
      <c r="K32" s="4"/>
      <c r="L32" s="4"/>
      <c r="M32" s="4"/>
      <c r="N32" s="4"/>
      <c r="O32" s="4"/>
    </row>
    <row r="34" spans="3:23" x14ac:dyDescent="0.2">
      <c r="C34" s="61"/>
      <c r="D34" s="61"/>
      <c r="E34" s="61"/>
      <c r="F34" s="61"/>
      <c r="G34" s="61"/>
      <c r="H34" s="62"/>
      <c r="I34" s="62"/>
      <c r="J34" s="62"/>
      <c r="K34" s="62"/>
      <c r="L34" s="62"/>
      <c r="M34" s="62"/>
      <c r="N34" s="62"/>
      <c r="O34" s="62"/>
      <c r="P34" s="8"/>
      <c r="Q34" s="61"/>
      <c r="R34" s="61"/>
      <c r="S34" s="61"/>
    </row>
    <row r="35" spans="3:23" ht="15" customHeight="1" x14ac:dyDescent="0.2">
      <c r="C35" s="62"/>
      <c r="D35" s="63" t="s">
        <v>85</v>
      </c>
      <c r="E35" s="62"/>
      <c r="F35" s="62"/>
      <c r="G35" s="62"/>
      <c r="H35" s="64"/>
      <c r="I35" s="64"/>
      <c r="J35" s="64"/>
      <c r="K35" s="64"/>
      <c r="L35" s="64"/>
      <c r="M35" s="64"/>
      <c r="N35" s="64"/>
      <c r="O35" s="64"/>
      <c r="P35" s="65" t="s">
        <v>86</v>
      </c>
      <c r="Q35" s="65"/>
      <c r="R35" s="65"/>
      <c r="S35" s="65"/>
      <c r="T35" s="65"/>
    </row>
    <row r="36" spans="3:23" ht="15" customHeight="1" x14ac:dyDescent="0.2">
      <c r="C36" s="66" t="s">
        <v>87</v>
      </c>
      <c r="D36" s="66"/>
      <c r="E36" s="66"/>
      <c r="F36" s="66"/>
      <c r="G36" s="66"/>
      <c r="H36" s="66"/>
      <c r="I36" s="67"/>
      <c r="J36" s="67"/>
      <c r="K36" s="67"/>
      <c r="L36" s="67"/>
      <c r="M36" s="67"/>
      <c r="N36" s="67"/>
      <c r="O36" s="67"/>
      <c r="P36" s="68" t="s">
        <v>88</v>
      </c>
      <c r="Q36" s="68"/>
      <c r="R36" s="68"/>
      <c r="S36" s="68"/>
      <c r="W36" s="69"/>
    </row>
    <row r="37" spans="3:23" x14ac:dyDescent="0.2">
      <c r="Q37" s="70"/>
    </row>
  </sheetData>
  <mergeCells count="33">
    <mergeCell ref="C36:H36"/>
    <mergeCell ref="P36:S36"/>
    <mergeCell ref="U8:U9"/>
    <mergeCell ref="V8:V9"/>
    <mergeCell ref="W8:W9"/>
    <mergeCell ref="X8:Y8"/>
    <mergeCell ref="C29:D29"/>
    <mergeCell ref="H35:O35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5" fitToHeight="0" orientation="landscape" r:id="rId1"/>
  <ignoredErrors>
    <ignoredError sqref="D10:F24 D25:G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2021-10-23T05:17:35Z</dcterms:created>
  <dcterms:modified xsi:type="dcterms:W3CDTF">2021-10-23T05:18:11Z</dcterms:modified>
</cp:coreProperties>
</file>