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6-INFORMACION-PROGRAMATICA\01-GCP\"/>
    </mc:Choice>
  </mc:AlternateContent>
  <bookViews>
    <workbookView xWindow="0" yWindow="0" windowWidth="28800" windowHeight="1243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30" i="1" s="1"/>
  <c r="H30" i="1"/>
  <c r="G30" i="1"/>
  <c r="E30" i="1"/>
  <c r="D30" i="1"/>
  <c r="F29" i="1"/>
  <c r="I29" i="1" s="1"/>
  <c r="F28" i="1"/>
  <c r="I28" i="1" s="1"/>
  <c r="F27" i="1"/>
  <c r="I27" i="1" s="1"/>
  <c r="F26" i="1"/>
  <c r="I26" i="1" s="1"/>
  <c r="I25" i="1" s="1"/>
  <c r="H25" i="1"/>
  <c r="G25" i="1"/>
  <c r="F25" i="1"/>
  <c r="E25" i="1"/>
  <c r="D25" i="1"/>
  <c r="F24" i="1"/>
  <c r="I24" i="1" s="1"/>
  <c r="F23" i="1"/>
  <c r="I23" i="1" s="1"/>
  <c r="I22" i="1" s="1"/>
  <c r="H22" i="1"/>
  <c r="G22" i="1"/>
  <c r="E22" i="1"/>
  <c r="D22" i="1"/>
  <c r="F21" i="1"/>
  <c r="I21" i="1" s="1"/>
  <c r="F20" i="1"/>
  <c r="I20" i="1" s="1"/>
  <c r="I19" i="1"/>
  <c r="F19" i="1"/>
  <c r="F18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I13" i="1"/>
  <c r="F13" i="1"/>
  <c r="F12" i="1"/>
  <c r="I12" i="1" s="1"/>
  <c r="F11" i="1"/>
  <c r="I11" i="1" s="1"/>
  <c r="F10" i="1"/>
  <c r="I10" i="1" s="1"/>
  <c r="H9" i="1"/>
  <c r="G9" i="1"/>
  <c r="G36" i="1" s="1"/>
  <c r="E9" i="1"/>
  <c r="D9" i="1"/>
  <c r="F8" i="1"/>
  <c r="I8" i="1" s="1"/>
  <c r="I7" i="1"/>
  <c r="I6" i="1" s="1"/>
  <c r="F7" i="1"/>
  <c r="F6" i="1" s="1"/>
  <c r="H6" i="1"/>
  <c r="H36" i="1" s="1"/>
  <c r="G6" i="1"/>
  <c r="E6" i="1"/>
  <c r="E36" i="1" s="1"/>
  <c r="D6" i="1"/>
  <c r="D36" i="1" s="1"/>
  <c r="I18" i="1" l="1"/>
  <c r="I9" i="1"/>
  <c r="I31" i="1"/>
  <c r="I30" i="1" s="1"/>
  <c r="I36" i="1" s="1"/>
  <c r="F22" i="1"/>
  <c r="F9" i="1"/>
  <c r="F36" i="1" s="1"/>
</calcChain>
</file>

<file path=xl/sharedStrings.xml><?xml version="1.0" encoding="utf-8"?>
<sst xmlns="http://schemas.openxmlformats.org/spreadsheetml/2006/main" count="70" uniqueCount="70">
  <si>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</si>
  <si>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</si>
  <si>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</si>
  <si>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</si>
  <si>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</si>
  <si>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</si>
  <si>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</si>
  <si>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</si>
  <si>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</si>
  <si>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</si>
  <si>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</si>
  <si>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</si>
  <si>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</si>
  <si>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</si>
  <si>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</si>
  <si>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</si>
  <si>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</si>
  <si>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</si>
  <si>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</si>
  <si>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</si>
  <si>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</si>
  <si>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</si>
  <si>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</si>
  <si>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</si>
  <si>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</si>
  <si>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</si>
  <si>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</si>
  <si>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</si>
  <si>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</si>
  <si>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</si>
  <si>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</si>
  <si>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</si>
  <si>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</si>
  <si>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</si>
  <si>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</si>
  <si>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</si>
  <si>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</si>
  <si>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</si>
  <si>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</si>
  <si>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</si>
  <si>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</si>
  <si>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</si>
  <si>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</si>
  <si>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</si>
  <si>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</si>
  <si>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</si>
  <si>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</si>
  <si>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</si>
  <si>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</si>
  <si>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</si>
  <si>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</si>
  <si>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</si>
  <si>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</si>
  <si>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</si>
  <si>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</si>
  <si>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</si>
  <si>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</si>
  <si>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</si>
  <si>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</si>
  <si>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</si>
  <si>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</si>
  <si>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</si>
  <si>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</si>
  <si>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</si>
  <si>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</si>
  <si>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</si>
  <si>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</si>
  <si>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</si>
  <si>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</si>
  <si>
    <t xml:space="preserve">
UNIVERSIDAD POLITÉCNICA DE GUANAJUATO
Gasto por Categoría Programática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</si>
</sst>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6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7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4" fontId="5" fillId="0" borderId="15" xfId="5" applyNumberFormat="1" applyFont="1" applyFill="1" applyBorder="1" applyProtection="1">
      <protection locked="0"/>
    </xf>
    <xf numFmtId="4" fontId="5" fillId="0" borderId="15" xfId="6" applyNumberFormat="1" applyFont="1" applyFill="1" applyBorder="1" applyProtection="1">
      <protection locked="0"/>
    </xf>
    <xf numFmtId="4" fontId="5" fillId="0" borderId="15" xfId="7" applyNumberFormat="1" applyFont="1" applyFill="1" applyBorder="1" applyProtection="1">
      <protection locked="0"/>
    </xf>
    <xf numFmtId="4" fontId="5" fillId="0" borderId="15" xfId="8" applyNumberFormat="1" applyFont="1" applyFill="1" applyBorder="1" applyProtection="1">
      <protection locked="0"/>
    </xf>
    <xf numFmtId="4" fontId="5" fillId="0" borderId="15" xfId="9" applyNumberFormat="1" applyFont="1" applyFill="1" applyBorder="1" applyProtection="1">
      <protection locked="0"/>
    </xf>
    <xf numFmtId="4" fontId="5" fillId="0" borderId="15" xfId="10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0" fontId="4" fillId="0" borderId="0" xfId="11" applyFont="1" applyFill="1" applyBorder="1" applyAlignment="1" applyProtection="1">
      <alignment vertical="top"/>
      <protection locked="0"/>
    </xf>
    <xf numFmtId="164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4" fontId="4" fillId="0" borderId="0" xfId="2" applyNumberFormat="1" applyFont="1" applyProtection="1">
      <protection locked="0"/>
    </xf>
  </cellXfs>
  <cellStyles count="12">
    <cellStyle name="Millares 10" xfId="4"/>
    <cellStyle name="Normal" xfId="0" builtinId="0"/>
    <cellStyle name="Normal 2 2" xfId="3"/>
    <cellStyle name="Normal 2 24" xfId="11"/>
    <cellStyle name="Normal 2 3 3" xfId="2"/>
    <cellStyle name="Normal 22" xfId="7"/>
    <cellStyle name="Normal 23" xfId="8"/>
    <cellStyle name="Normal 24" xfId="9"/>
    <cellStyle name="Normal 25" xfId="10"/>
    <cellStyle name="Normal 26" xfId="5"/>
    <cellStyle name="Normal 27" xfId="6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123825</xdr:rowOff>
    </xdr:from>
    <xdr:to>
      <xdr:col>2</xdr:col>
      <xdr:colOff>2867025</xdr:colOff>
      <xdr:row>39</xdr:row>
      <xdr:rowOff>123825</xdr:rowOff>
    </xdr:to>
    <xdr:cxnSp macro="">
      <xdr:nvCxnSpPr>
        <xdr:cNvPr id="2" name="Conector recto 1"/>
        <xdr:cNvCxnSpPr/>
      </xdr:nvCxnSpPr>
      <xdr:spPr>
        <a:xfrm>
          <a:off x="228600" y="716280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39</xdr:row>
      <xdr:rowOff>123825</xdr:rowOff>
    </xdr:from>
    <xdr:to>
      <xdr:col>8</xdr:col>
      <xdr:colOff>647700</xdr:colOff>
      <xdr:row>39</xdr:row>
      <xdr:rowOff>123825</xdr:rowOff>
    </xdr:to>
    <xdr:cxnSp macro="">
      <xdr:nvCxnSpPr>
        <xdr:cNvPr id="3" name="Conector recto 2"/>
        <xdr:cNvCxnSpPr/>
      </xdr:nvCxnSpPr>
      <xdr:spPr>
        <a:xfrm>
          <a:off x="7629525" y="71628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42"/>
  <sheetViews>
    <sheetView showGridLines="0" tabSelected="1" zoomScaleNormal="100" zoomScaleSheetLayoutView="90" workbookViewId="0">
      <selection activeCell="M19" sqref="M19"/>
    </sheetView>
  </sheetViews>
  <sheetFormatPr baseColWidth="10" defaultRowHeight="12.7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52" customWidth="1"/>
    <col min="10" max="16384" width="11.42578125" style="4"/>
  </cols>
  <sheetData>
    <row r="1" spans="1:9" ht="51.75" customHeight="1" x14ac:dyDescent="0.2">
      <c r="A1" s="1" t="s">
        <v>69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0</v>
      </c>
      <c r="B2" s="6"/>
      <c r="C2" s="7"/>
      <c r="D2" s="2" t="s">
        <v>1</v>
      </c>
      <c r="E2" s="2"/>
      <c r="F2" s="2"/>
      <c r="G2" s="2"/>
      <c r="H2" s="2"/>
      <c r="I2" s="8" t="s">
        <v>2</v>
      </c>
    </row>
    <row r="3" spans="1:9" ht="24.95" customHeight="1" x14ac:dyDescent="0.2">
      <c r="A3" s="9"/>
      <c r="B3" s="10"/>
      <c r="C3" s="11"/>
      <c r="D3" s="12" t="s">
        <v>3</v>
      </c>
      <c r="E3" s="13" t="s">
        <v>4</v>
      </c>
      <c r="F3" s="13" t="s">
        <v>5</v>
      </c>
      <c r="G3" s="13" t="s">
        <v>6</v>
      </c>
      <c r="H3" s="14" t="s">
        <v>7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8</v>
      </c>
      <c r="G4" s="19">
        <v>4</v>
      </c>
      <c r="H4" s="19">
        <v>5</v>
      </c>
      <c r="I4" s="19" t="s">
        <v>9</v>
      </c>
    </row>
    <row r="5" spans="1:9" x14ac:dyDescent="0.2">
      <c r="A5" s="20" t="s">
        <v>10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11</v>
      </c>
      <c r="C6" s="26"/>
      <c r="D6" s="27">
        <f t="shared" ref="D6:I6" si="0">SUM(D7:D8)</f>
        <v>0</v>
      </c>
      <c r="E6" s="27">
        <f t="shared" si="0"/>
        <v>0</v>
      </c>
      <c r="F6" s="28">
        <f t="shared" si="0"/>
        <v>0</v>
      </c>
      <c r="G6" s="27">
        <f t="shared" si="0"/>
        <v>0</v>
      </c>
      <c r="H6" s="27">
        <f t="shared" si="0"/>
        <v>0</v>
      </c>
      <c r="I6" s="28">
        <f t="shared" si="0"/>
        <v>0</v>
      </c>
    </row>
    <row r="7" spans="1:9" x14ac:dyDescent="0.2">
      <c r="A7" s="24" t="s">
        <v>12</v>
      </c>
      <c r="B7" s="29"/>
      <c r="C7" s="30" t="s">
        <v>13</v>
      </c>
      <c r="D7" s="31">
        <v>0</v>
      </c>
      <c r="E7" s="31">
        <v>0</v>
      </c>
      <c r="F7" s="31">
        <f>D7+E7</f>
        <v>0</v>
      </c>
      <c r="G7" s="31">
        <v>0</v>
      </c>
      <c r="H7" s="31">
        <v>0</v>
      </c>
      <c r="I7" s="31">
        <f>F7-G7</f>
        <v>0</v>
      </c>
    </row>
    <row r="8" spans="1:9" x14ac:dyDescent="0.2">
      <c r="A8" s="24" t="s">
        <v>14</v>
      </c>
      <c r="B8" s="29"/>
      <c r="C8" s="30" t="s">
        <v>15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16</v>
      </c>
      <c r="C9" s="26"/>
      <c r="D9" s="28">
        <f t="shared" ref="D9:I9" si="1">SUM(D10:D17)</f>
        <v>105646119.23</v>
      </c>
      <c r="E9" s="28">
        <f t="shared" si="1"/>
        <v>46164656.620000005</v>
      </c>
      <c r="F9" s="28">
        <f t="shared" si="1"/>
        <v>151810775.85000002</v>
      </c>
      <c r="G9" s="28">
        <f t="shared" si="1"/>
        <v>146753854.53999999</v>
      </c>
      <c r="H9" s="28">
        <f t="shared" si="1"/>
        <v>146507356.17000002</v>
      </c>
      <c r="I9" s="28">
        <f t="shared" si="1"/>
        <v>5056921.3100000098</v>
      </c>
    </row>
    <row r="10" spans="1:9" x14ac:dyDescent="0.2">
      <c r="A10" s="24" t="s">
        <v>17</v>
      </c>
      <c r="B10" s="29"/>
      <c r="C10" s="30" t="s">
        <v>18</v>
      </c>
      <c r="D10" s="32">
        <v>58755175.590000004</v>
      </c>
      <c r="E10" s="32">
        <v>32322613.170000002</v>
      </c>
      <c r="F10" s="31">
        <f t="shared" ref="F10:F17" si="2">D10+E10</f>
        <v>91077788.760000005</v>
      </c>
      <c r="G10" s="33">
        <v>86225169.890000001</v>
      </c>
      <c r="H10" s="33">
        <v>86225169.890000001</v>
      </c>
      <c r="I10" s="31">
        <f t="shared" ref="I10:I17" si="3">F10-G10</f>
        <v>4852618.8700000048</v>
      </c>
    </row>
    <row r="11" spans="1:9" x14ac:dyDescent="0.2">
      <c r="A11" s="24" t="s">
        <v>19</v>
      </c>
      <c r="B11" s="29"/>
      <c r="C11" s="30" t="s">
        <v>20</v>
      </c>
      <c r="D11" s="31">
        <v>0</v>
      </c>
      <c r="E11" s="31">
        <v>0</v>
      </c>
      <c r="F11" s="31">
        <f t="shared" si="2"/>
        <v>0</v>
      </c>
      <c r="G11" s="31">
        <v>0</v>
      </c>
      <c r="H11" s="31">
        <v>0</v>
      </c>
      <c r="I11" s="31">
        <f t="shared" si="3"/>
        <v>0</v>
      </c>
    </row>
    <row r="12" spans="1:9" x14ac:dyDescent="0.2">
      <c r="A12" s="24" t="s">
        <v>21</v>
      </c>
      <c r="B12" s="29"/>
      <c r="C12" s="30" t="s">
        <v>22</v>
      </c>
      <c r="D12" s="34">
        <v>46890943.640000001</v>
      </c>
      <c r="E12" s="34">
        <v>13842043.449999999</v>
      </c>
      <c r="F12" s="31">
        <f t="shared" si="2"/>
        <v>60732987.090000004</v>
      </c>
      <c r="G12" s="35">
        <v>60528684.649999999</v>
      </c>
      <c r="H12" s="35">
        <v>60282186.280000001</v>
      </c>
      <c r="I12" s="31">
        <f t="shared" si="3"/>
        <v>204302.44000000507</v>
      </c>
    </row>
    <row r="13" spans="1:9" x14ac:dyDescent="0.2">
      <c r="A13" s="24" t="s">
        <v>23</v>
      </c>
      <c r="B13" s="29"/>
      <c r="C13" s="30" t="s">
        <v>24</v>
      </c>
      <c r="D13" s="31">
        <v>0</v>
      </c>
      <c r="E13" s="31">
        <v>0</v>
      </c>
      <c r="F13" s="31">
        <f t="shared" si="2"/>
        <v>0</v>
      </c>
      <c r="G13" s="31">
        <v>0</v>
      </c>
      <c r="H13" s="31">
        <v>0</v>
      </c>
      <c r="I13" s="31">
        <f t="shared" si="3"/>
        <v>0</v>
      </c>
    </row>
    <row r="14" spans="1:9" x14ac:dyDescent="0.2">
      <c r="A14" s="24" t="s">
        <v>25</v>
      </c>
      <c r="B14" s="29"/>
      <c r="C14" s="30" t="s">
        <v>26</v>
      </c>
      <c r="D14" s="31">
        <v>0</v>
      </c>
      <c r="E14" s="31">
        <v>0</v>
      </c>
      <c r="F14" s="31">
        <f t="shared" si="2"/>
        <v>0</v>
      </c>
      <c r="G14" s="31">
        <v>0</v>
      </c>
      <c r="H14" s="31">
        <v>0</v>
      </c>
      <c r="I14" s="31">
        <f t="shared" si="3"/>
        <v>0</v>
      </c>
    </row>
    <row r="15" spans="1:9" x14ac:dyDescent="0.2">
      <c r="A15" s="24" t="s">
        <v>27</v>
      </c>
      <c r="B15" s="29"/>
      <c r="C15" s="30" t="s">
        <v>28</v>
      </c>
      <c r="D15" s="31">
        <v>0</v>
      </c>
      <c r="E15" s="31">
        <v>0</v>
      </c>
      <c r="F15" s="31">
        <f t="shared" si="2"/>
        <v>0</v>
      </c>
      <c r="G15" s="31">
        <v>0</v>
      </c>
      <c r="H15" s="31">
        <v>0</v>
      </c>
      <c r="I15" s="31">
        <f t="shared" si="3"/>
        <v>0</v>
      </c>
    </row>
    <row r="16" spans="1:9" x14ac:dyDescent="0.2">
      <c r="A16" s="24" t="s">
        <v>29</v>
      </c>
      <c r="B16" s="29"/>
      <c r="C16" s="30" t="s">
        <v>30</v>
      </c>
      <c r="D16" s="31">
        <v>0</v>
      </c>
      <c r="E16" s="31">
        <v>0</v>
      </c>
      <c r="F16" s="31">
        <f t="shared" si="2"/>
        <v>0</v>
      </c>
      <c r="G16" s="31">
        <v>0</v>
      </c>
      <c r="H16" s="31">
        <v>0</v>
      </c>
      <c r="I16" s="31">
        <f t="shared" si="3"/>
        <v>0</v>
      </c>
    </row>
    <row r="17" spans="1:9" x14ac:dyDescent="0.2">
      <c r="A17" s="24" t="s">
        <v>31</v>
      </c>
      <c r="B17" s="29"/>
      <c r="C17" s="30" t="s">
        <v>32</v>
      </c>
      <c r="D17" s="31">
        <v>0</v>
      </c>
      <c r="E17" s="31">
        <v>0</v>
      </c>
      <c r="F17" s="31">
        <f t="shared" si="2"/>
        <v>0</v>
      </c>
      <c r="G17" s="31">
        <v>0</v>
      </c>
      <c r="H17" s="31">
        <v>0</v>
      </c>
      <c r="I17" s="31">
        <f t="shared" si="3"/>
        <v>0</v>
      </c>
    </row>
    <row r="18" spans="1:9" ht="11.25" customHeight="1" x14ac:dyDescent="0.2">
      <c r="A18" s="24">
        <v>0</v>
      </c>
      <c r="B18" s="25" t="s">
        <v>33</v>
      </c>
      <c r="C18" s="26"/>
      <c r="D18" s="28">
        <f t="shared" ref="D18:I18" si="4">SUM(D19:D21)</f>
        <v>6386042.1200000001</v>
      </c>
      <c r="E18" s="28">
        <f t="shared" si="4"/>
        <v>-47102.07</v>
      </c>
      <c r="F18" s="28">
        <f t="shared" si="4"/>
        <v>6338940.0499999998</v>
      </c>
      <c r="G18" s="28">
        <f t="shared" si="4"/>
        <v>6320902.6799999997</v>
      </c>
      <c r="H18" s="28">
        <f t="shared" si="4"/>
        <v>6320902.6799999997</v>
      </c>
      <c r="I18" s="28">
        <f t="shared" si="4"/>
        <v>18037.370000000112</v>
      </c>
    </row>
    <row r="19" spans="1:9" x14ac:dyDescent="0.2">
      <c r="A19" s="24" t="s">
        <v>34</v>
      </c>
      <c r="B19" s="29"/>
      <c r="C19" s="30" t="s">
        <v>35</v>
      </c>
      <c r="D19" s="36">
        <v>6386042.1200000001</v>
      </c>
      <c r="E19" s="36">
        <v>-47102.07</v>
      </c>
      <c r="F19" s="31">
        <f>D19+E19</f>
        <v>6338940.0499999998</v>
      </c>
      <c r="G19" s="37">
        <v>6320902.6799999997</v>
      </c>
      <c r="H19" s="37">
        <v>6320902.6799999997</v>
      </c>
      <c r="I19" s="31">
        <f>F19-G19</f>
        <v>18037.370000000112</v>
      </c>
    </row>
    <row r="20" spans="1:9" ht="11.25" customHeight="1" x14ac:dyDescent="0.2">
      <c r="A20" s="24" t="s">
        <v>36</v>
      </c>
      <c r="B20" s="29"/>
      <c r="C20" s="30" t="s">
        <v>37</v>
      </c>
      <c r="D20" s="31">
        <v>0</v>
      </c>
      <c r="E20" s="31">
        <v>0</v>
      </c>
      <c r="F20" s="31">
        <f>D20+E20</f>
        <v>0</v>
      </c>
      <c r="G20" s="31">
        <v>0</v>
      </c>
      <c r="H20" s="31">
        <v>0</v>
      </c>
      <c r="I20" s="31">
        <f>F20-G20</f>
        <v>0</v>
      </c>
    </row>
    <row r="21" spans="1:9" x14ac:dyDescent="0.2">
      <c r="A21" s="24" t="s">
        <v>38</v>
      </c>
      <c r="B21" s="29"/>
      <c r="C21" s="30" t="s">
        <v>39</v>
      </c>
      <c r="D21" s="31">
        <v>0</v>
      </c>
      <c r="E21" s="31">
        <v>0</v>
      </c>
      <c r="F21" s="31">
        <f>D21+E21</f>
        <v>0</v>
      </c>
      <c r="G21" s="31">
        <v>0</v>
      </c>
      <c r="H21" s="31">
        <v>0</v>
      </c>
      <c r="I21" s="31">
        <f>F21-G21</f>
        <v>0</v>
      </c>
    </row>
    <row r="22" spans="1:9" x14ac:dyDescent="0.2">
      <c r="A22" s="24">
        <v>0</v>
      </c>
      <c r="B22" s="25" t="s">
        <v>40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9" x14ac:dyDescent="0.2">
      <c r="A23" s="24" t="s">
        <v>41</v>
      </c>
      <c r="B23" s="29"/>
      <c r="C23" s="30" t="s">
        <v>42</v>
      </c>
      <c r="D23" s="31">
        <v>0</v>
      </c>
      <c r="E23" s="31">
        <v>0</v>
      </c>
      <c r="F23" s="31">
        <f>D23+E23</f>
        <v>0</v>
      </c>
      <c r="G23" s="31">
        <v>0</v>
      </c>
      <c r="H23" s="31">
        <v>0</v>
      </c>
      <c r="I23" s="31">
        <f>F23-G23</f>
        <v>0</v>
      </c>
    </row>
    <row r="24" spans="1:9" x14ac:dyDescent="0.2">
      <c r="A24" s="24" t="s">
        <v>43</v>
      </c>
      <c r="B24" s="29"/>
      <c r="C24" s="30" t="s">
        <v>44</v>
      </c>
      <c r="D24" s="31">
        <v>0</v>
      </c>
      <c r="E24" s="31">
        <v>0</v>
      </c>
      <c r="F24" s="31">
        <f>D24+E24</f>
        <v>0</v>
      </c>
      <c r="G24" s="31">
        <v>0</v>
      </c>
      <c r="H24" s="31">
        <v>0</v>
      </c>
      <c r="I24" s="31">
        <f>F24-G24</f>
        <v>0</v>
      </c>
    </row>
    <row r="25" spans="1:9" x14ac:dyDescent="0.2">
      <c r="A25" s="24">
        <v>0</v>
      </c>
      <c r="B25" s="25" t="s">
        <v>45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9" x14ac:dyDescent="0.2">
      <c r="A26" s="24" t="s">
        <v>46</v>
      </c>
      <c r="B26" s="29"/>
      <c r="C26" s="30" t="s">
        <v>47</v>
      </c>
      <c r="D26" s="31">
        <v>0</v>
      </c>
      <c r="E26" s="31">
        <v>0</v>
      </c>
      <c r="F26" s="31">
        <f>D26+E26</f>
        <v>0</v>
      </c>
      <c r="G26" s="31">
        <v>0</v>
      </c>
      <c r="H26" s="31">
        <v>0</v>
      </c>
      <c r="I26" s="31">
        <f>F26-G26</f>
        <v>0</v>
      </c>
    </row>
    <row r="27" spans="1:9" x14ac:dyDescent="0.2">
      <c r="A27" s="24" t="s">
        <v>48</v>
      </c>
      <c r="B27" s="29"/>
      <c r="C27" s="30" t="s">
        <v>49</v>
      </c>
      <c r="D27" s="31">
        <v>0</v>
      </c>
      <c r="E27" s="31">
        <v>0</v>
      </c>
      <c r="F27" s="31">
        <f>D27+E27</f>
        <v>0</v>
      </c>
      <c r="G27" s="31">
        <v>0</v>
      </c>
      <c r="H27" s="31">
        <v>0</v>
      </c>
      <c r="I27" s="31">
        <f>F27-G27</f>
        <v>0</v>
      </c>
    </row>
    <row r="28" spans="1:9" x14ac:dyDescent="0.2">
      <c r="A28" s="24" t="s">
        <v>50</v>
      </c>
      <c r="B28" s="29"/>
      <c r="C28" s="30" t="s">
        <v>51</v>
      </c>
      <c r="D28" s="31">
        <v>0</v>
      </c>
      <c r="E28" s="31">
        <v>0</v>
      </c>
      <c r="F28" s="31">
        <f>D28+E28</f>
        <v>0</v>
      </c>
      <c r="G28" s="31">
        <v>0</v>
      </c>
      <c r="H28" s="31">
        <v>0</v>
      </c>
      <c r="I28" s="31">
        <f>F28-G28</f>
        <v>0</v>
      </c>
    </row>
    <row r="29" spans="1:9" x14ac:dyDescent="0.2">
      <c r="A29" s="24" t="s">
        <v>52</v>
      </c>
      <c r="B29" s="29"/>
      <c r="C29" s="30" t="s">
        <v>53</v>
      </c>
      <c r="D29" s="31">
        <v>0</v>
      </c>
      <c r="E29" s="31">
        <v>0</v>
      </c>
      <c r="F29" s="31">
        <f>D29+E29</f>
        <v>0</v>
      </c>
      <c r="G29" s="31">
        <v>0</v>
      </c>
      <c r="H29" s="31">
        <v>0</v>
      </c>
      <c r="I29" s="31">
        <f>F29-G29</f>
        <v>0</v>
      </c>
    </row>
    <row r="30" spans="1:9" x14ac:dyDescent="0.2">
      <c r="A30" s="24">
        <v>0</v>
      </c>
      <c r="B30" s="25" t="s">
        <v>54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9" x14ac:dyDescent="0.2">
      <c r="A31" s="24" t="s">
        <v>55</v>
      </c>
      <c r="B31" s="29"/>
      <c r="C31" s="30" t="s">
        <v>56</v>
      </c>
      <c r="D31" s="31">
        <v>0</v>
      </c>
      <c r="E31" s="31">
        <v>0</v>
      </c>
      <c r="F31" s="31">
        <f>D31+E31</f>
        <v>0</v>
      </c>
      <c r="G31" s="31">
        <v>0</v>
      </c>
      <c r="H31" s="31">
        <v>0</v>
      </c>
      <c r="I31" s="31">
        <f>F31-G31</f>
        <v>0</v>
      </c>
    </row>
    <row r="32" spans="1:9" x14ac:dyDescent="0.2">
      <c r="A32" s="24" t="s">
        <v>57</v>
      </c>
      <c r="B32" s="30" t="s">
        <v>58</v>
      </c>
      <c r="C32" s="30"/>
      <c r="D32" s="31">
        <v>0</v>
      </c>
      <c r="E32" s="31">
        <v>0</v>
      </c>
      <c r="F32" s="31">
        <f>D32+E32</f>
        <v>0</v>
      </c>
      <c r="G32" s="31">
        <v>0</v>
      </c>
      <c r="H32" s="31">
        <v>0</v>
      </c>
      <c r="I32" s="31">
        <f>F32-G32</f>
        <v>0</v>
      </c>
    </row>
    <row r="33" spans="1:9" x14ac:dyDescent="0.2">
      <c r="A33" s="24" t="s">
        <v>59</v>
      </c>
      <c r="B33" s="30" t="s">
        <v>60</v>
      </c>
      <c r="C33" s="30"/>
      <c r="D33" s="31">
        <v>0</v>
      </c>
      <c r="E33" s="31">
        <v>0</v>
      </c>
      <c r="F33" s="31">
        <f>D33+E33</f>
        <v>0</v>
      </c>
      <c r="G33" s="31">
        <v>0</v>
      </c>
      <c r="H33" s="31">
        <v>0</v>
      </c>
      <c r="I33" s="31">
        <f>F33-G33</f>
        <v>0</v>
      </c>
    </row>
    <row r="34" spans="1:9" x14ac:dyDescent="0.2">
      <c r="A34" s="24" t="s">
        <v>61</v>
      </c>
      <c r="B34" s="30" t="s">
        <v>62</v>
      </c>
      <c r="C34" s="30"/>
      <c r="D34" s="31">
        <v>0</v>
      </c>
      <c r="E34" s="31">
        <v>0</v>
      </c>
      <c r="F34" s="31">
        <f>D34+E34</f>
        <v>0</v>
      </c>
      <c r="G34" s="31">
        <v>0</v>
      </c>
      <c r="H34" s="31">
        <v>0</v>
      </c>
      <c r="I34" s="31">
        <f>F34-G34</f>
        <v>0</v>
      </c>
    </row>
    <row r="35" spans="1:9" x14ac:dyDescent="0.2">
      <c r="A35" s="38"/>
      <c r="B35" s="39"/>
      <c r="C35" s="40"/>
      <c r="D35" s="41"/>
      <c r="E35" s="41"/>
      <c r="F35" s="41"/>
      <c r="G35" s="41"/>
      <c r="H35" s="41"/>
      <c r="I35" s="41"/>
    </row>
    <row r="36" spans="1:9" ht="15" customHeight="1" x14ac:dyDescent="0.2">
      <c r="A36" s="42" t="s">
        <v>63</v>
      </c>
      <c r="B36" s="43"/>
      <c r="C36" s="44"/>
      <c r="D36" s="45">
        <f t="shared" ref="D36:I36" si="8">+D6+D9+D18+D22+D25+D30</f>
        <v>112032161.35000001</v>
      </c>
      <c r="E36" s="45">
        <f t="shared" si="8"/>
        <v>46117554.550000004</v>
      </c>
      <c r="F36" s="45">
        <f t="shared" si="8"/>
        <v>158149715.90000004</v>
      </c>
      <c r="G36" s="45">
        <f t="shared" si="8"/>
        <v>153074757.22</v>
      </c>
      <c r="H36" s="45">
        <f t="shared" si="8"/>
        <v>152828258.85000002</v>
      </c>
      <c r="I36" s="45">
        <f t="shared" si="8"/>
        <v>5074958.6800000099</v>
      </c>
    </row>
    <row r="37" spans="1:9" ht="18.75" customHeight="1" x14ac:dyDescent="0.2">
      <c r="A37" s="4" t="s">
        <v>64</v>
      </c>
      <c r="B37" s="46"/>
      <c r="C37" s="46"/>
      <c r="D37" s="46"/>
      <c r="E37" s="46"/>
      <c r="F37" s="46"/>
      <c r="G37" s="46"/>
      <c r="H37" s="46"/>
      <c r="I37" s="47"/>
    </row>
    <row r="38" spans="1:9" x14ac:dyDescent="0.2">
      <c r="D38" s="48"/>
      <c r="E38" s="48"/>
      <c r="F38" s="48"/>
      <c r="G38" s="48"/>
      <c r="H38" s="48"/>
      <c r="I38" s="48"/>
    </row>
    <row r="40" spans="1:9" x14ac:dyDescent="0.2">
      <c r="C40" s="49"/>
      <c r="D40" s="49"/>
      <c r="E40" s="49"/>
      <c r="F40" s="49"/>
      <c r="G40" s="49"/>
      <c r="H40" s="50"/>
      <c r="I40" s="50"/>
    </row>
    <row r="41" spans="1:9" x14ac:dyDescent="0.2">
      <c r="C41" s="49" t="s">
        <v>65</v>
      </c>
      <c r="D41" s="49"/>
      <c r="E41" s="49"/>
      <c r="F41" s="49"/>
      <c r="G41" s="49" t="s">
        <v>66</v>
      </c>
      <c r="H41" s="51"/>
      <c r="I41" s="51"/>
    </row>
    <row r="42" spans="1:9" x14ac:dyDescent="0.2">
      <c r="C42" s="49" t="s">
        <v>67</v>
      </c>
      <c r="D42" s="49"/>
      <c r="E42" s="49"/>
      <c r="F42" s="49"/>
      <c r="G42" s="49" t="s">
        <v>68</v>
      </c>
      <c r="H42" s="51"/>
      <c r="I42" s="51"/>
    </row>
  </sheetData>
  <sheetProtection formatCells="0" formatColumns="0" formatRows="0" autoFilter="0"/>
  <protectedRanges>
    <protectedRange sqref="B37:I65519 C36:I36" name="Rango1"/>
    <protectedRange sqref="C30:D30 C6:D6 C18:D18 C22:D22 C25:D25 C35:F35 B7:D8 B10:D17 B19:D21 B23:D24 B26:D29 B31:D34 E6:I8 E10:F34 G10:I35 C9:I9" name="Rango1_3"/>
    <protectedRange sqref="D4:I5" name="Rango1_2_2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  <ignoredErrors>
    <ignoredError sqref="D6:I8 D9:E35 G35:I35 G9:H34 D36:I36" unlockedFormula="1"/>
    <ignoredError sqref="F9:F35 I9:I34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2022-03-24T23:16:50Z</dcterms:created>
  <dcterms:modified xsi:type="dcterms:W3CDTF">2022-03-24T23:17:45Z</dcterms:modified>
</cp:coreProperties>
</file>