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4-INFORMACION-CONTABLE\02-ESF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30" i="1"/>
  <c r="G46" i="1" s="1"/>
  <c r="G48" i="1" s="1"/>
  <c r="F30" i="1"/>
  <c r="F46" i="1" s="1"/>
  <c r="C26" i="1"/>
  <c r="B26" i="1"/>
  <c r="G24" i="1"/>
  <c r="F24" i="1"/>
  <c r="G14" i="1"/>
  <c r="G26" i="1" s="1"/>
  <c r="F14" i="1"/>
  <c r="F26" i="1" s="1"/>
  <c r="C13" i="1"/>
  <c r="C28" i="1" s="1"/>
  <c r="B13" i="1"/>
  <c r="B28" i="1" s="1"/>
  <c r="F48" i="1" l="1"/>
</calcChain>
</file>

<file path=xl/sharedStrings.xml><?xml version="1.0" encoding="utf-8"?>
<sst xmlns="http://schemas.openxmlformats.org/spreadsheetml/2006/main" count="64" uniqueCount="64">
  <si>
    <t>Cuenta Pública 2021
UNIVERSIDAD POLITÉCNICA DE GUANAJUATO
Estado de Situación Financiera
Al 31 de Diciembre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</si>
  <si>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</si>
  <si>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</si>
  <si>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</si>
  <si>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</si>
  <si>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</si>
  <si>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</si>
  <si>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</si>
  <si>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</si>
  <si>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</si>
  <si>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</si>
  <si>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</si>
  <si>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</si>
  <si>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</si>
  <si>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</si>
  <si>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</si>
  <si>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</si>
  <si>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</si>
  <si>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</si>
  <si>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</si>
  <si>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</si>
  <si>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</si>
  <si>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</si>
  <si>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</si>
  <si>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</si>
  <si>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</si>
  <si>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</si>
  <si>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</si>
  <si>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</si>
  <si>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</si>
  <si>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</si>
  <si>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</si>
  <si>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</si>
  <si>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</si>
  <si>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</si>
  <si>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</si>
  <si>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</si>
  <si>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</si>
  <si>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</si>
  <si>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</si>
  <si>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</si>
  <si>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</si>
  <si>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</si>
  <si>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</si>
  <si>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</si>
  <si>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</si>
  <si>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</si>
  <si>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</si>
  <si>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</si>
  <si>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</si>
  <si>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</si>
  <si>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</si>
  <si>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</si>
  <si>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</si>
  <si>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</si>
  <si>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</si>
  <si>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</si>
  <si>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</si>
  <si>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</si>
  <si>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</si>
  <si>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MDO. JOSÉ DE JESÚS ROMO GUTIERREZ</t>
  </si>
  <si>
    <t xml:space="preserve">         SECRETARIO ADMINISTRATIVO</t>
  </si>
  <si>
    <t xml:space="preserve">        ENCARGADO DE DESPACHO DE RECTORÍA</t>
  </si>
  <si>
    <t xml:space="preserve">                    MTRO. HUGO GARCÍA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</si>
</sst>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3" fontId="2" fillId="0" borderId="0" xfId="4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/>
      <protection locked="0"/>
    </xf>
    <xf numFmtId="3" fontId="2" fillId="0" borderId="8" xfId="4" applyNumberFormat="1" applyFont="1" applyFill="1" applyBorder="1" applyAlignment="1" applyProtection="1">
      <alignment vertical="top" wrapText="1"/>
      <protection locked="0"/>
    </xf>
    <xf numFmtId="3" fontId="2" fillId="0" borderId="0" xfId="5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5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0" xfId="0" applyNumberFormat="1" applyFont="1"/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Alignment="1" applyProtection="1">
      <alignment vertical="top"/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0" fontId="2" fillId="0" borderId="9" xfId="1" applyFont="1" applyBorder="1" applyAlignment="1" applyProtection="1">
      <alignment vertical="top" wrapText="1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4" fontId="2" fillId="0" borderId="11" xfId="1" applyNumberFormat="1" applyFont="1" applyBorder="1" applyAlignment="1" applyProtection="1">
      <alignment vertical="top"/>
      <protection locked="0"/>
    </xf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6">
    <cellStyle name="Millares 2" xfId="2"/>
    <cellStyle name="Millares 2 16" xfId="4"/>
    <cellStyle name="Millares 2 22" xfId="3"/>
    <cellStyle name="Millares 2 4" xfId="5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359229</xdr:colOff>
      <xdr:row>53</xdr:row>
      <xdr:rowOff>69396</xdr:rowOff>
    </xdr:from>
    <xdr:to>
      <xdr:col>0</xdr:col>
      <xdr:colOff>2985408</xdr:colOff>
      <xdr:row>53</xdr:row>
      <xdr:rowOff>69396</xdr:rowOff>
    </xdr:to>
    <xdr:cxnSp macro="">
      <xdr:nvCxnSpPr>
        <xdr:cNvPr id="2" name="Conector recto 1"/>
        <xdr:cNvCxnSpPr/>
      </xdr:nvCxnSpPr>
      <xdr:spPr>
        <a:xfrm>
          <a:off x="359229" y="9907360"/>
          <a:ext cx="2626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53</xdr:row>
      <xdr:rowOff>95250</xdr:rowOff>
    </xdr:from>
    <xdr:to>
      <xdr:col>4</xdr:col>
      <xdr:colOff>2809875</xdr:colOff>
      <xdr:row>53</xdr:row>
      <xdr:rowOff>95250</xdr:rowOff>
    </xdr:to>
    <xdr:cxnSp macro="">
      <xdr:nvCxnSpPr>
        <xdr:cNvPr id="3" name="Conector recto 2"/>
        <xdr:cNvCxnSpPr/>
      </xdr:nvCxnSpPr>
      <xdr:spPr>
        <a:xfrm>
          <a:off x="5553075" y="9858375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6"/>
  <sheetViews>
    <sheetView showGridLines="0" tabSelected="1" topLeftCell="A16" zoomScale="70" zoomScaleNormal="70" zoomScaleSheetLayoutView="100" workbookViewId="0">
      <selection activeCell="A56" sqref="A56"/>
    </sheetView>
  </sheetViews>
  <sheetFormatPr baseColWidth="10" defaultColWidth="12" defaultRowHeight="12.75" x14ac:dyDescent="0.2"/>
  <cols>
    <col min="1" max="1" width="55.83203125" style="35" customWidth="1"/>
    <col min="2" max="2" width="18.5" style="35" bestFit="1" customWidth="1"/>
    <col min="3" max="3" width="18.5" style="36" bestFit="1" customWidth="1"/>
    <col min="4" max="4" width="1" style="36" customWidth="1"/>
    <col min="5" max="5" width="67" style="36" customWidth="1"/>
    <col min="6" max="6" width="18" style="36" customWidth="1"/>
    <col min="7" max="7" width="18.33203125" style="36" customWidth="1"/>
    <col min="8" max="8" width="3.1640625" style="1" customWidth="1"/>
    <col min="9" max="16384" width="12" style="1"/>
  </cols>
  <sheetData>
    <row r="1" spans="1:7" ht="51.75" customHeight="1" x14ac:dyDescent="0.2">
      <c r="A1" s="50" t="s">
        <v>0</v>
      </c>
      <c r="B1" s="51"/>
      <c r="C1" s="51"/>
      <c r="D1" s="51"/>
      <c r="E1" s="51"/>
      <c r="F1" s="51"/>
      <c r="G1" s="52"/>
    </row>
    <row r="2" spans="1:7" s="7" customFormat="1" x14ac:dyDescent="0.2">
      <c r="A2" s="2" t="s">
        <v>1</v>
      </c>
      <c r="B2" s="3">
        <v>2021</v>
      </c>
      <c r="C2" s="3">
        <v>2020</v>
      </c>
      <c r="D2" s="4"/>
      <c r="E2" s="5" t="s">
        <v>2</v>
      </c>
      <c r="F2" s="3">
        <v>2021</v>
      </c>
      <c r="G2" s="6">
        <v>2020</v>
      </c>
    </row>
    <row r="3" spans="1:7" s="7" customFormat="1" x14ac:dyDescent="0.2">
      <c r="A3" s="8"/>
      <c r="B3" s="9"/>
      <c r="C3" s="9"/>
      <c r="D3" s="10"/>
      <c r="E3" s="11"/>
      <c r="F3" s="9"/>
      <c r="G3" s="12"/>
    </row>
    <row r="4" spans="1:7" x14ac:dyDescent="0.2">
      <c r="A4" s="13" t="s">
        <v>3</v>
      </c>
      <c r="B4" s="14"/>
      <c r="C4" s="14"/>
      <c r="D4" s="15"/>
      <c r="E4" s="11" t="s">
        <v>4</v>
      </c>
      <c r="F4" s="14"/>
      <c r="G4" s="16"/>
    </row>
    <row r="5" spans="1:7" x14ac:dyDescent="0.2">
      <c r="A5" s="17" t="s">
        <v>5</v>
      </c>
      <c r="B5" s="18">
        <v>12599154.25</v>
      </c>
      <c r="C5" s="18">
        <v>23141566.440000001</v>
      </c>
      <c r="D5" s="19"/>
      <c r="E5" s="20" t="s">
        <v>6</v>
      </c>
      <c r="F5" s="18">
        <v>5469489.9299999997</v>
      </c>
      <c r="G5" s="16">
        <v>7314041.3200000003</v>
      </c>
    </row>
    <row r="6" spans="1:7" x14ac:dyDescent="0.2">
      <c r="A6" s="17" t="s">
        <v>7</v>
      </c>
      <c r="B6" s="21">
        <v>0</v>
      </c>
      <c r="C6" s="21">
        <v>950</v>
      </c>
      <c r="D6" s="19"/>
      <c r="E6" s="20" t="s">
        <v>8</v>
      </c>
      <c r="F6" s="21">
        <v>0</v>
      </c>
      <c r="G6" s="22">
        <v>0</v>
      </c>
    </row>
    <row r="7" spans="1:7" x14ac:dyDescent="0.2">
      <c r="A7" s="17" t="s">
        <v>9</v>
      </c>
      <c r="B7" s="18">
        <v>432120.88</v>
      </c>
      <c r="C7" s="21">
        <v>0</v>
      </c>
      <c r="D7" s="19"/>
      <c r="E7" s="20" t="s">
        <v>10</v>
      </c>
      <c r="F7" s="21">
        <v>0</v>
      </c>
      <c r="G7" s="22">
        <v>0</v>
      </c>
    </row>
    <row r="8" spans="1:7" x14ac:dyDescent="0.2">
      <c r="A8" s="17" t="s">
        <v>11</v>
      </c>
      <c r="B8" s="21">
        <v>0</v>
      </c>
      <c r="C8" s="21">
        <v>0</v>
      </c>
      <c r="D8" s="19"/>
      <c r="E8" s="20" t="s">
        <v>12</v>
      </c>
      <c r="F8" s="21">
        <v>0</v>
      </c>
      <c r="G8" s="22">
        <v>0</v>
      </c>
    </row>
    <row r="9" spans="1:7" x14ac:dyDescent="0.2">
      <c r="A9" s="17" t="s">
        <v>13</v>
      </c>
      <c r="B9" s="21">
        <v>0</v>
      </c>
      <c r="C9" s="21">
        <v>0</v>
      </c>
      <c r="D9" s="19"/>
      <c r="E9" s="20" t="s">
        <v>14</v>
      </c>
      <c r="F9" s="21">
        <v>0</v>
      </c>
      <c r="G9" s="23">
        <v>0</v>
      </c>
    </row>
    <row r="10" spans="1:7" ht="25.5" x14ac:dyDescent="0.2">
      <c r="A10" s="17" t="s">
        <v>15</v>
      </c>
      <c r="B10" s="21">
        <v>0</v>
      </c>
      <c r="C10" s="21">
        <v>0</v>
      </c>
      <c r="D10" s="19"/>
      <c r="E10" s="20" t="s">
        <v>16</v>
      </c>
      <c r="F10" s="21">
        <v>0</v>
      </c>
      <c r="G10" s="22">
        <v>0</v>
      </c>
    </row>
    <row r="11" spans="1:7" x14ac:dyDescent="0.2">
      <c r="A11" s="17" t="s">
        <v>17</v>
      </c>
      <c r="B11" s="21">
        <v>0</v>
      </c>
      <c r="C11" s="21">
        <v>0</v>
      </c>
      <c r="D11" s="19"/>
      <c r="E11" s="20" t="s">
        <v>18</v>
      </c>
      <c r="F11" s="18">
        <v>241450.55</v>
      </c>
      <c r="G11" s="16">
        <v>241450.55</v>
      </c>
    </row>
    <row r="12" spans="1:7" x14ac:dyDescent="0.2">
      <c r="A12" s="17"/>
      <c r="B12" s="24"/>
      <c r="C12" s="24"/>
      <c r="D12" s="19"/>
      <c r="E12" s="20" t="s">
        <v>19</v>
      </c>
      <c r="F12" s="21">
        <v>0</v>
      </c>
      <c r="G12" s="22">
        <v>0</v>
      </c>
    </row>
    <row r="13" spans="1:7" x14ac:dyDescent="0.2">
      <c r="A13" s="25" t="s">
        <v>20</v>
      </c>
      <c r="B13" s="26">
        <f>SUM(B5:B12)</f>
        <v>13031275.130000001</v>
      </c>
      <c r="C13" s="26">
        <f>SUM(C5:C12)</f>
        <v>23142516.440000001</v>
      </c>
      <c r="D13" s="19"/>
      <c r="E13" s="20"/>
      <c r="F13" s="27"/>
      <c r="G13" s="22"/>
    </row>
    <row r="14" spans="1:7" x14ac:dyDescent="0.2">
      <c r="A14" s="8"/>
      <c r="B14" s="26"/>
      <c r="C14" s="26"/>
      <c r="D14" s="10"/>
      <c r="E14" s="28" t="s">
        <v>21</v>
      </c>
      <c r="F14" s="27">
        <f>SUM(F5:F13)</f>
        <v>5710940.4799999995</v>
      </c>
      <c r="G14" s="29">
        <f>SUM(G5:G13)</f>
        <v>7555491.8700000001</v>
      </c>
    </row>
    <row r="15" spans="1:7" x14ac:dyDescent="0.2">
      <c r="A15" s="8" t="s">
        <v>22</v>
      </c>
      <c r="B15" s="24"/>
      <c r="C15" s="24"/>
      <c r="D15" s="19"/>
      <c r="E15" s="11"/>
      <c r="F15" s="27"/>
      <c r="G15" s="29"/>
    </row>
    <row r="16" spans="1:7" x14ac:dyDescent="0.2">
      <c r="A16" s="17" t="s">
        <v>23</v>
      </c>
      <c r="B16" s="21">
        <v>0</v>
      </c>
      <c r="C16" s="21">
        <v>0</v>
      </c>
      <c r="D16" s="10"/>
      <c r="E16" s="11" t="s">
        <v>24</v>
      </c>
      <c r="F16" s="27"/>
      <c r="G16" s="22"/>
    </row>
    <row r="17" spans="1:7" x14ac:dyDescent="0.2">
      <c r="A17" s="17" t="s">
        <v>25</v>
      </c>
      <c r="B17" s="21">
        <v>0</v>
      </c>
      <c r="C17" s="21">
        <v>0</v>
      </c>
      <c r="D17" s="19"/>
      <c r="E17" s="20" t="s">
        <v>26</v>
      </c>
      <c r="F17" s="21">
        <v>0</v>
      </c>
      <c r="G17" s="22">
        <v>0</v>
      </c>
    </row>
    <row r="18" spans="1:7" ht="25.5" x14ac:dyDescent="0.2">
      <c r="A18" s="17" t="s">
        <v>27</v>
      </c>
      <c r="B18" s="18">
        <v>284646283.38</v>
      </c>
      <c r="C18" s="18">
        <v>283131423.13999999</v>
      </c>
      <c r="D18" s="19"/>
      <c r="E18" s="20" t="s">
        <v>28</v>
      </c>
      <c r="F18" s="21">
        <v>0</v>
      </c>
      <c r="G18" s="22">
        <v>0</v>
      </c>
    </row>
    <row r="19" spans="1:7" x14ac:dyDescent="0.2">
      <c r="A19" s="17" t="s">
        <v>29</v>
      </c>
      <c r="B19" s="18">
        <v>121917993.19</v>
      </c>
      <c r="C19" s="18">
        <v>115857350.27</v>
      </c>
      <c r="D19" s="19"/>
      <c r="E19" s="20" t="s">
        <v>30</v>
      </c>
      <c r="F19" s="21">
        <v>0</v>
      </c>
      <c r="G19" s="22">
        <v>0</v>
      </c>
    </row>
    <row r="20" spans="1:7" x14ac:dyDescent="0.2">
      <c r="A20" s="17" t="s">
        <v>31</v>
      </c>
      <c r="B20" s="18">
        <v>0</v>
      </c>
      <c r="C20" s="18">
        <v>0</v>
      </c>
      <c r="D20" s="19"/>
      <c r="E20" s="20" t="s">
        <v>32</v>
      </c>
      <c r="F20" s="21">
        <v>0</v>
      </c>
      <c r="G20" s="22">
        <v>0</v>
      </c>
    </row>
    <row r="21" spans="1:7" ht="25.5" x14ac:dyDescent="0.2">
      <c r="A21" s="17" t="s">
        <v>33</v>
      </c>
      <c r="B21" s="18">
        <v>-92822023.989999995</v>
      </c>
      <c r="C21" s="18">
        <v>-86268789.069999993</v>
      </c>
      <c r="D21" s="19"/>
      <c r="E21" s="30" t="s">
        <v>34</v>
      </c>
      <c r="F21" s="21">
        <v>0</v>
      </c>
      <c r="G21" s="22">
        <v>0</v>
      </c>
    </row>
    <row r="22" spans="1:7" x14ac:dyDescent="0.2">
      <c r="A22" s="17" t="s">
        <v>35</v>
      </c>
      <c r="B22" s="21">
        <v>0</v>
      </c>
      <c r="C22" s="21">
        <v>0</v>
      </c>
      <c r="D22" s="19"/>
      <c r="E22" s="20" t="s">
        <v>36</v>
      </c>
      <c r="F22" s="21">
        <v>0</v>
      </c>
      <c r="G22" s="22">
        <v>0</v>
      </c>
    </row>
    <row r="23" spans="1:7" x14ac:dyDescent="0.2">
      <c r="A23" s="17" t="s">
        <v>37</v>
      </c>
      <c r="B23" s="21">
        <v>0</v>
      </c>
      <c r="C23" s="21">
        <v>0</v>
      </c>
      <c r="D23" s="10"/>
      <c r="E23" s="20"/>
      <c r="F23" s="31"/>
      <c r="G23" s="22"/>
    </row>
    <row r="24" spans="1:7" x14ac:dyDescent="0.2">
      <c r="A24" s="17" t="s">
        <v>38</v>
      </c>
      <c r="B24" s="21">
        <v>0</v>
      </c>
      <c r="C24" s="21">
        <v>0</v>
      </c>
      <c r="D24" s="19"/>
      <c r="E24" s="28" t="s">
        <v>39</v>
      </c>
      <c r="F24" s="27">
        <f>SUM(F17:F23)</f>
        <v>0</v>
      </c>
      <c r="G24" s="29">
        <f>SUM(G17:G23)</f>
        <v>0</v>
      </c>
    </row>
    <row r="25" spans="1:7" s="7" customFormat="1" x14ac:dyDescent="0.2">
      <c r="A25" s="17"/>
      <c r="B25" s="24"/>
      <c r="C25" s="24"/>
      <c r="D25" s="10"/>
      <c r="E25" s="20"/>
      <c r="F25" s="27"/>
      <c r="G25" s="29"/>
    </row>
    <row r="26" spans="1:7" x14ac:dyDescent="0.2">
      <c r="A26" s="25" t="s">
        <v>40</v>
      </c>
      <c r="B26" s="26">
        <f>SUM(B16:B25)</f>
        <v>313742252.57999998</v>
      </c>
      <c r="C26" s="26">
        <f>SUM(C16:C25)</f>
        <v>312719984.33999997</v>
      </c>
      <c r="D26" s="19"/>
      <c r="E26" s="11" t="s">
        <v>41</v>
      </c>
      <c r="F26" s="27">
        <f>+F14+F24</f>
        <v>5710940.4799999995</v>
      </c>
      <c r="G26" s="29">
        <f>+G14+G24</f>
        <v>7555491.8700000001</v>
      </c>
    </row>
    <row r="27" spans="1:7" x14ac:dyDescent="0.2">
      <c r="A27" s="8"/>
      <c r="B27" s="32"/>
      <c r="C27" s="32"/>
      <c r="D27" s="15"/>
      <c r="E27" s="11"/>
      <c r="F27" s="27"/>
      <c r="G27" s="29"/>
    </row>
    <row r="28" spans="1:7" x14ac:dyDescent="0.2">
      <c r="A28" s="8" t="s">
        <v>42</v>
      </c>
      <c r="B28" s="26">
        <f>+B13+B26</f>
        <v>326773527.70999998</v>
      </c>
      <c r="C28" s="26">
        <f>+C13+C26</f>
        <v>335862500.77999997</v>
      </c>
      <c r="D28" s="15"/>
      <c r="E28" s="11" t="s">
        <v>43</v>
      </c>
      <c r="F28" s="27"/>
      <c r="G28" s="33"/>
    </row>
    <row r="29" spans="1:7" x14ac:dyDescent="0.2">
      <c r="A29" s="34"/>
      <c r="D29" s="10"/>
      <c r="E29" s="11"/>
      <c r="F29" s="27"/>
      <c r="G29" s="33"/>
    </row>
    <row r="30" spans="1:7" x14ac:dyDescent="0.2">
      <c r="A30" s="37"/>
      <c r="B30" s="38"/>
      <c r="C30" s="38"/>
      <c r="D30" s="19"/>
      <c r="E30" s="28" t="s">
        <v>44</v>
      </c>
      <c r="F30" s="27">
        <f>SUM(F31:F33)</f>
        <v>439773252.38</v>
      </c>
      <c r="G30" s="29">
        <f>SUM(G31:G33)</f>
        <v>435263363.73000002</v>
      </c>
    </row>
    <row r="31" spans="1:7" x14ac:dyDescent="0.2">
      <c r="A31" s="37"/>
      <c r="B31" s="38"/>
      <c r="C31" s="38"/>
      <c r="D31" s="19"/>
      <c r="E31" s="20" t="s">
        <v>45</v>
      </c>
      <c r="F31" s="18">
        <v>433629931.13999999</v>
      </c>
      <c r="G31" s="16">
        <v>429120042.49000001</v>
      </c>
    </row>
    <row r="32" spans="1:7" x14ac:dyDescent="0.2">
      <c r="A32" s="37"/>
      <c r="B32" s="38"/>
      <c r="C32" s="38"/>
      <c r="D32" s="19"/>
      <c r="E32" s="20" t="s">
        <v>46</v>
      </c>
      <c r="F32" s="18">
        <v>6143321.2400000002</v>
      </c>
      <c r="G32" s="16">
        <v>6143321.2400000002</v>
      </c>
    </row>
    <row r="33" spans="1:8" x14ac:dyDescent="0.2">
      <c r="A33" s="37"/>
      <c r="B33" s="38"/>
      <c r="C33" s="38"/>
      <c r="D33" s="19"/>
      <c r="E33" s="20" t="s">
        <v>47</v>
      </c>
      <c r="F33" s="21">
        <v>0</v>
      </c>
      <c r="G33" s="22">
        <v>0</v>
      </c>
    </row>
    <row r="34" spans="1:8" x14ac:dyDescent="0.2">
      <c r="A34" s="37"/>
      <c r="B34" s="38"/>
      <c r="C34" s="38"/>
      <c r="D34" s="10"/>
      <c r="E34" s="20"/>
      <c r="F34" s="31"/>
      <c r="G34" s="22"/>
    </row>
    <row r="35" spans="1:8" x14ac:dyDescent="0.2">
      <c r="A35" s="37"/>
      <c r="B35" s="38"/>
      <c r="C35" s="38"/>
      <c r="D35" s="19"/>
      <c r="E35" s="28" t="s">
        <v>48</v>
      </c>
      <c r="F35" s="27">
        <f>SUM(F36:F40)</f>
        <v>-118710665.15000001</v>
      </c>
      <c r="G35" s="29">
        <f>SUM(G36:G40)</f>
        <v>-106956354.82000001</v>
      </c>
    </row>
    <row r="36" spans="1:8" x14ac:dyDescent="0.2">
      <c r="A36" s="37"/>
      <c r="B36" s="38"/>
      <c r="C36" s="38"/>
      <c r="D36" s="19"/>
      <c r="E36" s="20" t="s">
        <v>49</v>
      </c>
      <c r="F36" s="18">
        <v>-6427881.29</v>
      </c>
      <c r="G36" s="16">
        <v>943942.61</v>
      </c>
    </row>
    <row r="37" spans="1:8" x14ac:dyDescent="0.2">
      <c r="A37" s="37"/>
      <c r="B37" s="38"/>
      <c r="C37" s="38"/>
      <c r="D37" s="19"/>
      <c r="E37" s="20" t="s">
        <v>50</v>
      </c>
      <c r="F37" s="18">
        <v>-112625448.44</v>
      </c>
      <c r="G37" s="16">
        <v>-108242962.01000001</v>
      </c>
    </row>
    <row r="38" spans="1:8" x14ac:dyDescent="0.2">
      <c r="A38" s="37"/>
      <c r="B38" s="39"/>
      <c r="C38" s="39"/>
      <c r="D38" s="19"/>
      <c r="E38" s="20" t="s">
        <v>51</v>
      </c>
      <c r="F38" s="18">
        <v>0</v>
      </c>
      <c r="G38" s="16">
        <v>0</v>
      </c>
      <c r="H38" s="40"/>
    </row>
    <row r="39" spans="1:8" x14ac:dyDescent="0.2">
      <c r="A39" s="37"/>
      <c r="B39" s="38"/>
      <c r="C39" s="38"/>
      <c r="D39" s="19"/>
      <c r="E39" s="20" t="s">
        <v>52</v>
      </c>
      <c r="F39" s="18">
        <v>342664.58</v>
      </c>
      <c r="G39" s="16">
        <v>342664.58</v>
      </c>
    </row>
    <row r="40" spans="1:8" x14ac:dyDescent="0.2">
      <c r="A40" s="37"/>
      <c r="B40" s="38"/>
      <c r="C40" s="38"/>
      <c r="D40" s="41"/>
      <c r="E40" s="20" t="s">
        <v>53</v>
      </c>
      <c r="F40" s="21">
        <v>0</v>
      </c>
      <c r="G40" s="22">
        <v>0</v>
      </c>
    </row>
    <row r="41" spans="1:8" x14ac:dyDescent="0.2">
      <c r="A41" s="37"/>
      <c r="B41" s="38"/>
      <c r="C41" s="38"/>
      <c r="D41" s="41"/>
      <c r="E41" s="20"/>
      <c r="F41" s="31"/>
      <c r="G41" s="22"/>
    </row>
    <row r="42" spans="1:8" ht="25.5" x14ac:dyDescent="0.2">
      <c r="A42" s="37"/>
      <c r="B42" s="42"/>
      <c r="C42" s="43"/>
      <c r="D42" s="41"/>
      <c r="E42" s="28" t="s">
        <v>54</v>
      </c>
      <c r="F42" s="27">
        <f>SUM(F43:F44)</f>
        <v>0</v>
      </c>
      <c r="G42" s="29">
        <f>SUM(G43:G44)</f>
        <v>0</v>
      </c>
    </row>
    <row r="43" spans="1:8" x14ac:dyDescent="0.2">
      <c r="A43" s="34"/>
      <c r="B43" s="44"/>
      <c r="C43" s="41"/>
      <c r="D43" s="41"/>
      <c r="E43" s="20" t="s">
        <v>55</v>
      </c>
      <c r="F43" s="31">
        <v>0</v>
      </c>
      <c r="G43" s="22">
        <v>0</v>
      </c>
    </row>
    <row r="44" spans="1:8" x14ac:dyDescent="0.2">
      <c r="A44" s="34"/>
      <c r="B44" s="44"/>
      <c r="C44" s="41"/>
      <c r="D44" s="41"/>
      <c r="E44" s="20" t="s">
        <v>56</v>
      </c>
      <c r="F44" s="31">
        <v>0</v>
      </c>
      <c r="G44" s="22">
        <v>0</v>
      </c>
    </row>
    <row r="45" spans="1:8" x14ac:dyDescent="0.2">
      <c r="A45" s="34"/>
      <c r="B45" s="44"/>
      <c r="C45" s="41"/>
      <c r="D45" s="41"/>
      <c r="E45" s="20"/>
      <c r="F45" s="31"/>
      <c r="G45" s="22"/>
    </row>
    <row r="46" spans="1:8" x14ac:dyDescent="0.2">
      <c r="A46" s="34"/>
      <c r="B46" s="44"/>
      <c r="C46" s="41"/>
      <c r="D46" s="41"/>
      <c r="E46" s="11" t="s">
        <v>57</v>
      </c>
      <c r="F46" s="27">
        <f>+F30+F35+F42</f>
        <v>321062587.23000002</v>
      </c>
      <c r="G46" s="29">
        <f>+G30+G35+G42</f>
        <v>328307008.91000003</v>
      </c>
    </row>
    <row r="47" spans="1:8" x14ac:dyDescent="0.2">
      <c r="A47" s="34"/>
      <c r="B47" s="44"/>
      <c r="C47" s="41"/>
      <c r="D47" s="41"/>
      <c r="E47" s="11"/>
      <c r="F47" s="27"/>
      <c r="G47" s="29"/>
    </row>
    <row r="48" spans="1:8" x14ac:dyDescent="0.2">
      <c r="A48" s="34"/>
      <c r="B48" s="44"/>
      <c r="C48" s="41"/>
      <c r="D48" s="41"/>
      <c r="E48" s="11" t="s">
        <v>58</v>
      </c>
      <c r="F48" s="27">
        <f>+F46+F26</f>
        <v>326773527.71000004</v>
      </c>
      <c r="G48" s="33">
        <f>+G46+G26</f>
        <v>335862500.78000003</v>
      </c>
    </row>
    <row r="49" spans="1:8" x14ac:dyDescent="0.2">
      <c r="A49" s="45"/>
      <c r="B49" s="46"/>
      <c r="C49" s="47"/>
      <c r="D49" s="47"/>
      <c r="E49" s="47"/>
      <c r="F49" s="47"/>
      <c r="G49" s="48"/>
    </row>
    <row r="50" spans="1:8" ht="15.75" customHeight="1" x14ac:dyDescent="0.2">
      <c r="A50" s="49" t="s">
        <v>59</v>
      </c>
    </row>
    <row r="51" spans="1:8" x14ac:dyDescent="0.2">
      <c r="H51" s="36"/>
    </row>
    <row r="52" spans="1:8" x14ac:dyDescent="0.2">
      <c r="H52" s="36"/>
    </row>
    <row r="55" spans="1:8" x14ac:dyDescent="0.2">
      <c r="A55" s="35" t="s">
        <v>63</v>
      </c>
      <c r="E55" s="36" t="s">
        <v>60</v>
      </c>
    </row>
    <row r="56" spans="1:8" x14ac:dyDescent="0.2">
      <c r="A56" s="35" t="s">
        <v>62</v>
      </c>
      <c r="E56" s="36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  <ignoredErrors>
    <ignoredError sqref="F30:G48 F24:G27 B13:C29 F14: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2022-01-28T05:25:46Z</cp:lastPrinted>
  <dcterms:created xsi:type="dcterms:W3CDTF">2022-01-28T05:22:04Z</dcterms:created>
  <dcterms:modified xsi:type="dcterms:W3CDTF">2022-01-28T05:25:51Z</dcterms:modified>
</cp:coreProperties>
</file>