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3er trim 2020\5-INFORMACION-PRESUPUESTAL\11-EAEPEC\"/>
    </mc:Choice>
  </mc:AlternateContent>
  <bookViews>
    <workbookView xWindow="0" yWindow="0" windowWidth="28800" windowHeight="12435"/>
  </bookViews>
  <sheets>
    <sheet name="COG" sheetId="1" r:id="rId1"/>
  </sheets>
  <definedNames>
    <definedName name="_xlnm.Print_Area" localSheetId="0">COG!$A$1:$K$62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I45" i="1" s="1"/>
  <c r="F44" i="1"/>
  <c r="I44" i="1" s="1"/>
  <c r="F43" i="1"/>
  <c r="I43" i="1" s="1"/>
  <c r="F42" i="1"/>
  <c r="I42" i="1" s="1"/>
  <c r="H41" i="1"/>
  <c r="G41" i="1"/>
  <c r="E41" i="1"/>
  <c r="D41" i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H30" i="1"/>
  <c r="G30" i="1"/>
  <c r="E30" i="1"/>
  <c r="D30" i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H21" i="1"/>
  <c r="G21" i="1"/>
  <c r="E21" i="1"/>
  <c r="D21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F12" i="1"/>
  <c r="I12" i="1" s="1"/>
  <c r="H11" i="1"/>
  <c r="H47" i="1" s="1"/>
  <c r="G11" i="1"/>
  <c r="G47" i="1" s="1"/>
  <c r="E11" i="1"/>
  <c r="D11" i="1"/>
  <c r="D47" i="1" l="1"/>
  <c r="F30" i="1"/>
  <c r="I30" i="1" s="1"/>
  <c r="E47" i="1"/>
  <c r="F11" i="1"/>
  <c r="F47" i="1" s="1"/>
  <c r="F21" i="1"/>
  <c r="I21" i="1" s="1"/>
  <c r="F41" i="1"/>
  <c r="I41" i="1" s="1"/>
  <c r="I13" i="1"/>
  <c r="I11" i="1" s="1"/>
  <c r="I47" i="1" s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<sst xmlns="http://schemas.openxmlformats.org/spreadsheetml/2006/main" count="53" uniqueCount="53">
  <si>
    <t>ESTADO ANALÍTICO DEL EJERCICIO DEL PRESUPUESTO DE EGRESOS</t>
  </si>
  <si>
    <t>Ente Público:</t>
  </si>
  <si>
    <t>UNIVERSIDAD POLITÉCNICA DE GUANAJUATO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</si>
  <si>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</si>
  <si>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</si>
  <si>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</si>
  <si>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</si>
  <si>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</si>
  <si>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</si>
  <si>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</si>
  <si>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</si>
  <si>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</si>
  <si>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</si>
  <si>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Total del Gasto</t>
  </si>
  <si>
    <t>Bajo protesta de decir verdad declaramos que los Estados Financieros y sus Notas son razonablemente correctos y responsabilidad del emisor</t>
  </si>
  <si>
    <t>MTRO. HUGO GARCÍA VARGAS</t>
  </si>
  <si>
    <t xml:space="preserve">                                  ING. JOSÉ DE JESÚS ROMO GUTIÉRREZ</t>
  </si>
  <si>
    <t xml:space="preserve">  ENCARGADO DE DESPACHO DE RECTORIA</t>
  </si>
  <si>
    <t xml:space="preserve">                                      SECRETARIO ADMINISTRATIVO</t>
  </si>
  <si>
    <t>CLASIFICACIÓN FUNCIONAL (FINALIDAD Y FUNCIÓN)</t>
  </si>
  <si>
    <t>Del 1° de Enero al 30 de Septiembre de  2020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</si>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</sst>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</cellStyleXfs>
  <cellXfs count="45">
    <xf numFmtId="0" fontId="0" fillId="0" borderId="0" xfId="0"/>
    <xf numFmtId="0" fontId="3" fillId="3" borderId="0" xfId="0" applyFont="1" applyFill="1"/>
    <xf numFmtId="0" fontId="3" fillId="0" borderId="0" xfId="0" applyFont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4" fontId="6" fillId="0" borderId="7" xfId="3" applyNumberFormat="1" applyFont="1" applyFill="1" applyBorder="1" applyProtection="1">
      <protection locked="0"/>
    </xf>
    <xf numFmtId="0" fontId="7" fillId="0" borderId="0" xfId="0" applyFont="1"/>
    <xf numFmtId="43" fontId="4" fillId="3" borderId="0" xfId="1" applyFont="1" applyFill="1" applyBorder="1" applyAlignment="1">
      <alignment horizontal="right" vertical="center" wrapText="1"/>
    </xf>
    <xf numFmtId="0" fontId="3" fillId="0" borderId="0" xfId="0" applyFont="1" applyBorder="1"/>
    <xf numFmtId="0" fontId="8" fillId="0" borderId="0" xfId="0" applyFont="1" applyAlignment="1">
      <alignment horizontal="center"/>
    </xf>
    <xf numFmtId="4" fontId="7" fillId="0" borderId="0" xfId="0" applyNumberFormat="1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3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Fill="1" applyBorder="1"/>
    <xf numFmtId="0" fontId="6" fillId="0" borderId="1" xfId="0" applyFont="1" applyFill="1" applyBorder="1"/>
    <xf numFmtId="0" fontId="6" fillId="0" borderId="0" xfId="0" applyFont="1" applyFill="1"/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43" fontId="4" fillId="3" borderId="7" xfId="0" applyNumberFormat="1" applyFont="1" applyFill="1" applyBorder="1" applyAlignment="1">
      <alignment horizontal="right" vertical="top" wrapText="1"/>
    </xf>
    <xf numFmtId="0" fontId="3" fillId="3" borderId="3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justify" vertical="top"/>
    </xf>
    <xf numFmtId="43" fontId="3" fillId="3" borderId="7" xfId="1" applyFont="1" applyFill="1" applyBorder="1" applyAlignment="1">
      <alignment horizontal="right" vertical="top" wrapText="1"/>
    </xf>
    <xf numFmtId="0" fontId="3" fillId="3" borderId="7" xfId="0" applyFont="1" applyFill="1" applyBorder="1" applyAlignment="1">
      <alignment horizontal="right" vertical="top" wrapText="1"/>
    </xf>
    <xf numFmtId="43" fontId="4" fillId="3" borderId="7" xfId="1" applyFont="1" applyFill="1" applyBorder="1" applyAlignment="1">
      <alignment horizontal="right" vertical="top" wrapText="1"/>
    </xf>
    <xf numFmtId="43" fontId="4" fillId="3" borderId="7" xfId="1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43" fontId="3" fillId="3" borderId="7" xfId="1" applyFont="1" applyFill="1" applyBorder="1" applyAlignment="1">
      <alignment horizontal="right" vertical="top"/>
    </xf>
    <xf numFmtId="0" fontId="3" fillId="3" borderId="9" xfId="0" applyFont="1" applyFill="1" applyBorder="1" applyAlignment="1">
      <alignment horizontal="left" vertical="top"/>
    </xf>
    <xf numFmtId="0" fontId="3" fillId="3" borderId="10" xfId="0" applyFont="1" applyFill="1" applyBorder="1" applyAlignment="1">
      <alignment vertical="top"/>
    </xf>
    <xf numFmtId="43" fontId="3" fillId="3" borderId="11" xfId="1" applyFont="1" applyFill="1" applyBorder="1" applyAlignment="1">
      <alignment horizontal="right" vertical="top"/>
    </xf>
    <xf numFmtId="43" fontId="3" fillId="3" borderId="11" xfId="1" applyFont="1" applyFill="1" applyBorder="1" applyAlignment="1">
      <alignment horizontal="right" vertical="top" wrapText="1"/>
    </xf>
    <xf numFmtId="0" fontId="4" fillId="3" borderId="9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vertical="top"/>
    </xf>
    <xf numFmtId="43" fontId="4" fillId="3" borderId="11" xfId="1" applyFont="1" applyFill="1" applyBorder="1" applyAlignment="1">
      <alignment horizontal="right" vertical="top"/>
    </xf>
  </cellXfs>
  <cellStyles count="4">
    <cellStyle name="Millares" xfId="1" builtinId="3"/>
    <cellStyle name="Normal" xfId="0" builtinId="0"/>
    <cellStyle name="Normal 2 31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3"/>
  <sheetViews>
    <sheetView showGridLines="0" tabSelected="1" zoomScale="85" zoomScaleNormal="85" workbookViewId="0">
      <selection activeCell="P36" sqref="P36"/>
    </sheetView>
  </sheetViews>
  <sheetFormatPr baseColWidth="10" defaultRowHeight="12.75" x14ac:dyDescent="0.2"/>
  <cols>
    <col min="1" max="1" width="2.42578125" style="1" customWidth="1"/>
    <col min="2" max="2" width="4.5703125" style="2" customWidth="1"/>
    <col min="3" max="3" width="55" style="2" customWidth="1"/>
    <col min="4" max="4" width="15.5703125" style="2" customWidth="1"/>
    <col min="5" max="5" width="16.28515625" style="2" customWidth="1"/>
    <col min="6" max="6" width="14.7109375" style="2" customWidth="1"/>
    <col min="7" max="7" width="15" style="2" customWidth="1"/>
    <col min="8" max="8" width="14.85546875" style="2" customWidth="1"/>
    <col min="9" max="9" width="15.5703125" style="2" customWidth="1"/>
    <col min="10" max="10" width="3.7109375" style="1" customWidth="1"/>
    <col min="11" max="16384" width="11.42578125" style="2"/>
  </cols>
  <sheetData>
    <row r="1" spans="2:12" ht="14.25" customHeight="1" x14ac:dyDescent="0.2">
      <c r="B1" s="16" t="s">
        <v>0</v>
      </c>
      <c r="C1" s="16"/>
      <c r="D1" s="16"/>
      <c r="E1" s="16"/>
      <c r="F1" s="16"/>
      <c r="G1" s="16"/>
      <c r="H1" s="16"/>
      <c r="I1" s="16"/>
    </row>
    <row r="2" spans="2:12" ht="14.25" customHeight="1" x14ac:dyDescent="0.2">
      <c r="B2" s="16" t="s">
        <v>19</v>
      </c>
      <c r="C2" s="16"/>
      <c r="D2" s="16"/>
      <c r="E2" s="16"/>
      <c r="F2" s="16"/>
      <c r="G2" s="16"/>
      <c r="H2" s="16"/>
      <c r="I2" s="16"/>
    </row>
    <row r="3" spans="2:12" ht="14.25" customHeight="1" x14ac:dyDescent="0.2">
      <c r="B3" s="16" t="s">
        <v>20</v>
      </c>
      <c r="C3" s="16"/>
      <c r="D3" s="16"/>
      <c r="E3" s="16"/>
      <c r="F3" s="16"/>
      <c r="G3" s="16"/>
      <c r="H3" s="16"/>
      <c r="I3" s="16"/>
    </row>
    <row r="4" spans="2:12" s="1" customFormat="1" ht="6.75" customHeight="1" x14ac:dyDescent="0.2">
      <c r="B4" s="21"/>
      <c r="C4" s="21"/>
      <c r="D4" s="21"/>
      <c r="E4" s="21"/>
      <c r="F4" s="21"/>
      <c r="G4" s="21"/>
      <c r="H4" s="21"/>
      <c r="I4" s="21"/>
    </row>
    <row r="5" spans="2:12" s="1" customFormat="1" ht="18" customHeight="1" x14ac:dyDescent="0.2">
      <c r="C5" s="3" t="s">
        <v>1</v>
      </c>
      <c r="D5" s="4" t="s">
        <v>2</v>
      </c>
      <c r="E5" s="4"/>
      <c r="F5" s="22"/>
      <c r="G5" s="22"/>
      <c r="H5" s="22"/>
      <c r="I5" s="23"/>
    </row>
    <row r="6" spans="2:12" s="1" customFormat="1" ht="6.75" customHeight="1" x14ac:dyDescent="0.2">
      <c r="B6" s="23"/>
      <c r="C6" s="23"/>
      <c r="D6" s="23"/>
      <c r="E6" s="23"/>
      <c r="F6" s="23"/>
      <c r="G6" s="23"/>
      <c r="H6" s="23"/>
      <c r="I6" s="23"/>
    </row>
    <row r="7" spans="2:12" x14ac:dyDescent="0.2">
      <c r="B7" s="17" t="s">
        <v>3</v>
      </c>
      <c r="C7" s="17"/>
      <c r="D7" s="18" t="s">
        <v>4</v>
      </c>
      <c r="E7" s="18"/>
      <c r="F7" s="18"/>
      <c r="G7" s="18"/>
      <c r="H7" s="18"/>
      <c r="I7" s="18" t="s">
        <v>5</v>
      </c>
    </row>
    <row r="8" spans="2:12" ht="25.5" x14ac:dyDescent="0.2">
      <c r="B8" s="17"/>
      <c r="C8" s="17"/>
      <c r="D8" s="15" t="s">
        <v>6</v>
      </c>
      <c r="E8" s="15" t="s">
        <v>7</v>
      </c>
      <c r="F8" s="15" t="s">
        <v>8</v>
      </c>
      <c r="G8" s="15" t="s">
        <v>9</v>
      </c>
      <c r="H8" s="15" t="s">
        <v>10</v>
      </c>
      <c r="I8" s="18"/>
    </row>
    <row r="9" spans="2:12" ht="11.25" customHeight="1" x14ac:dyDescent="0.2">
      <c r="B9" s="17"/>
      <c r="C9" s="17"/>
      <c r="D9" s="15">
        <v>1</v>
      </c>
      <c r="E9" s="15">
        <v>2</v>
      </c>
      <c r="F9" s="15" t="s">
        <v>11</v>
      </c>
      <c r="G9" s="15">
        <v>4</v>
      </c>
      <c r="H9" s="15">
        <v>5</v>
      </c>
      <c r="I9" s="15" t="s">
        <v>12</v>
      </c>
    </row>
    <row r="10" spans="2:12" ht="12.75" customHeight="1" x14ac:dyDescent="0.2">
      <c r="B10" s="24"/>
      <c r="C10" s="25"/>
      <c r="D10" s="26"/>
      <c r="E10" s="26"/>
      <c r="F10" s="26"/>
      <c r="G10" s="26"/>
      <c r="H10" s="26"/>
      <c r="I10" s="26"/>
    </row>
    <row r="11" spans="2:12" x14ac:dyDescent="0.2">
      <c r="B11" s="27" t="s">
        <v>21</v>
      </c>
      <c r="C11" s="28"/>
      <c r="D11" s="29">
        <f>SUM(D12:D20)</f>
        <v>0</v>
      </c>
      <c r="E11" s="29">
        <f t="shared" ref="E11:I11" si="0">SUM(E12:E20)</f>
        <v>0</v>
      </c>
      <c r="F11" s="29">
        <f t="shared" si="0"/>
        <v>0</v>
      </c>
      <c r="G11" s="29">
        <f t="shared" si="0"/>
        <v>0</v>
      </c>
      <c r="H11" s="29">
        <f t="shared" si="0"/>
        <v>0</v>
      </c>
      <c r="I11" s="29">
        <f t="shared" si="0"/>
        <v>0</v>
      </c>
      <c r="L11" s="6"/>
    </row>
    <row r="12" spans="2:12" x14ac:dyDescent="0.2">
      <c r="B12" s="30"/>
      <c r="C12" s="31" t="s">
        <v>22</v>
      </c>
      <c r="D12" s="32"/>
      <c r="E12" s="32"/>
      <c r="F12" s="32">
        <f>+D12+E12</f>
        <v>0</v>
      </c>
      <c r="G12" s="32">
        <v>0</v>
      </c>
      <c r="H12" s="32">
        <v>0</v>
      </c>
      <c r="I12" s="32">
        <f t="shared" ref="I12:I28" si="1">+F12-G12</f>
        <v>0</v>
      </c>
      <c r="L12" s="6"/>
    </row>
    <row r="13" spans="2:12" x14ac:dyDescent="0.2">
      <c r="B13" s="30"/>
      <c r="C13" s="31" t="s">
        <v>23</v>
      </c>
      <c r="D13" s="33"/>
      <c r="E13" s="33"/>
      <c r="F13" s="32">
        <f t="shared" ref="F13:F28" si="2">+D13+E13</f>
        <v>0</v>
      </c>
      <c r="G13" s="32">
        <v>0</v>
      </c>
      <c r="H13" s="32">
        <v>0</v>
      </c>
      <c r="I13" s="32">
        <f t="shared" si="1"/>
        <v>0</v>
      </c>
      <c r="L13" s="6"/>
    </row>
    <row r="14" spans="2:12" x14ac:dyDescent="0.2">
      <c r="B14" s="30"/>
      <c r="C14" s="31" t="s">
        <v>24</v>
      </c>
      <c r="D14" s="33"/>
      <c r="E14" s="33"/>
      <c r="F14" s="32">
        <f t="shared" si="2"/>
        <v>0</v>
      </c>
      <c r="G14" s="32">
        <v>0</v>
      </c>
      <c r="H14" s="32">
        <v>0</v>
      </c>
      <c r="I14" s="32">
        <f t="shared" si="1"/>
        <v>0</v>
      </c>
      <c r="L14" s="6"/>
    </row>
    <row r="15" spans="2:12" x14ac:dyDescent="0.2">
      <c r="B15" s="30"/>
      <c r="C15" s="31" t="s">
        <v>25</v>
      </c>
      <c r="D15" s="33"/>
      <c r="E15" s="33"/>
      <c r="F15" s="32">
        <f t="shared" si="2"/>
        <v>0</v>
      </c>
      <c r="G15" s="32">
        <v>0</v>
      </c>
      <c r="H15" s="32">
        <v>0</v>
      </c>
      <c r="I15" s="32">
        <f t="shared" si="1"/>
        <v>0</v>
      </c>
      <c r="L15" s="6"/>
    </row>
    <row r="16" spans="2:12" x14ac:dyDescent="0.2">
      <c r="B16" s="30"/>
      <c r="C16" s="31" t="s">
        <v>26</v>
      </c>
      <c r="D16" s="33"/>
      <c r="E16" s="33"/>
      <c r="F16" s="32">
        <f t="shared" si="2"/>
        <v>0</v>
      </c>
      <c r="G16" s="32">
        <v>0</v>
      </c>
      <c r="H16" s="32">
        <v>0</v>
      </c>
      <c r="I16" s="32">
        <f t="shared" si="1"/>
        <v>0</v>
      </c>
      <c r="L16" s="6"/>
    </row>
    <row r="17" spans="2:12" x14ac:dyDescent="0.2">
      <c r="B17" s="30"/>
      <c r="C17" s="31" t="s">
        <v>27</v>
      </c>
      <c r="D17" s="33"/>
      <c r="E17" s="33"/>
      <c r="F17" s="32">
        <f t="shared" si="2"/>
        <v>0</v>
      </c>
      <c r="G17" s="32">
        <v>0</v>
      </c>
      <c r="H17" s="32">
        <v>0</v>
      </c>
      <c r="I17" s="32">
        <f t="shared" si="1"/>
        <v>0</v>
      </c>
      <c r="L17" s="6"/>
    </row>
    <row r="18" spans="2:12" ht="12.75" customHeight="1" x14ac:dyDescent="0.2">
      <c r="B18" s="30"/>
      <c r="C18" s="31" t="s">
        <v>28</v>
      </c>
      <c r="D18" s="33"/>
      <c r="E18" s="33"/>
      <c r="F18" s="32">
        <f t="shared" si="2"/>
        <v>0</v>
      </c>
      <c r="G18" s="32">
        <v>0</v>
      </c>
      <c r="H18" s="32">
        <v>0</v>
      </c>
      <c r="I18" s="32">
        <f t="shared" si="1"/>
        <v>0</v>
      </c>
      <c r="L18" s="6"/>
    </row>
    <row r="19" spans="2:12" x14ac:dyDescent="0.2">
      <c r="B19" s="30"/>
      <c r="C19" s="31" t="s">
        <v>29</v>
      </c>
      <c r="D19" s="33"/>
      <c r="E19" s="33"/>
      <c r="F19" s="32">
        <f t="shared" si="2"/>
        <v>0</v>
      </c>
      <c r="G19" s="32">
        <v>0</v>
      </c>
      <c r="H19" s="32">
        <v>0</v>
      </c>
      <c r="I19" s="32">
        <f t="shared" si="1"/>
        <v>0</v>
      </c>
      <c r="L19" s="6"/>
    </row>
    <row r="20" spans="2:12" x14ac:dyDescent="0.2">
      <c r="B20" s="30"/>
      <c r="C20" s="31"/>
      <c r="D20" s="33"/>
      <c r="E20" s="33"/>
      <c r="F20" s="32">
        <f t="shared" si="2"/>
        <v>0</v>
      </c>
      <c r="G20" s="32">
        <v>0</v>
      </c>
      <c r="H20" s="32">
        <v>0</v>
      </c>
      <c r="I20" s="32">
        <f t="shared" si="1"/>
        <v>0</v>
      </c>
      <c r="L20" s="6"/>
    </row>
    <row r="21" spans="2:12" x14ac:dyDescent="0.2">
      <c r="B21" s="27" t="s">
        <v>30</v>
      </c>
      <c r="C21" s="28"/>
      <c r="D21" s="34">
        <f>SUM(D22:D28)</f>
        <v>81936992.920000002</v>
      </c>
      <c r="E21" s="34">
        <f t="shared" ref="E21" si="3">SUM(E22:E28)</f>
        <v>76133986.609999999</v>
      </c>
      <c r="F21" s="35">
        <f>+D21+E21</f>
        <v>158070979.53</v>
      </c>
      <c r="G21" s="34">
        <f>SUM(G22:G28)</f>
        <v>117543705.95999999</v>
      </c>
      <c r="H21" s="34">
        <f>SUM(H22:H28)</f>
        <v>117543705.95999999</v>
      </c>
      <c r="I21" s="34">
        <f t="shared" si="1"/>
        <v>40527273.570000008</v>
      </c>
      <c r="L21" s="6"/>
    </row>
    <row r="22" spans="2:12" x14ac:dyDescent="0.2">
      <c r="B22" s="30"/>
      <c r="C22" s="31" t="s">
        <v>31</v>
      </c>
      <c r="D22" s="36"/>
      <c r="E22" s="36"/>
      <c r="F22" s="32">
        <f t="shared" si="2"/>
        <v>0</v>
      </c>
      <c r="G22" s="32">
        <v>0</v>
      </c>
      <c r="H22" s="32">
        <v>0</v>
      </c>
      <c r="I22" s="32">
        <f t="shared" si="1"/>
        <v>0</v>
      </c>
      <c r="L22" s="6"/>
    </row>
    <row r="23" spans="2:12" x14ac:dyDescent="0.2">
      <c r="B23" s="30"/>
      <c r="C23" s="31" t="s">
        <v>32</v>
      </c>
      <c r="D23" s="36"/>
      <c r="E23" s="36"/>
      <c r="F23" s="32">
        <f t="shared" si="2"/>
        <v>0</v>
      </c>
      <c r="G23" s="32">
        <v>0</v>
      </c>
      <c r="H23" s="32">
        <v>0</v>
      </c>
      <c r="I23" s="32">
        <f t="shared" si="1"/>
        <v>0</v>
      </c>
      <c r="L23" s="6"/>
    </row>
    <row r="24" spans="2:12" x14ac:dyDescent="0.2">
      <c r="B24" s="30"/>
      <c r="C24" s="31" t="s">
        <v>33</v>
      </c>
      <c r="D24" s="36"/>
      <c r="E24" s="36"/>
      <c r="F24" s="32">
        <f t="shared" si="2"/>
        <v>0</v>
      </c>
      <c r="G24" s="32">
        <v>0</v>
      </c>
      <c r="H24" s="32">
        <v>0</v>
      </c>
      <c r="I24" s="32">
        <f t="shared" si="1"/>
        <v>0</v>
      </c>
      <c r="L24" s="6"/>
    </row>
    <row r="25" spans="2:12" x14ac:dyDescent="0.2">
      <c r="B25" s="30"/>
      <c r="C25" s="31" t="s">
        <v>34</v>
      </c>
      <c r="D25" s="36"/>
      <c r="E25" s="36"/>
      <c r="F25" s="32">
        <f t="shared" si="2"/>
        <v>0</v>
      </c>
      <c r="G25" s="32">
        <v>0</v>
      </c>
      <c r="H25" s="32">
        <v>0</v>
      </c>
      <c r="I25" s="32">
        <f t="shared" si="1"/>
        <v>0</v>
      </c>
      <c r="L25" s="6"/>
    </row>
    <row r="26" spans="2:12" x14ac:dyDescent="0.2">
      <c r="B26" s="30"/>
      <c r="C26" s="31" t="s">
        <v>35</v>
      </c>
      <c r="D26" s="5">
        <v>81936992.920000002</v>
      </c>
      <c r="E26" s="5">
        <v>76133986.609999999</v>
      </c>
      <c r="F26" s="37">
        <f t="shared" si="2"/>
        <v>158070979.53</v>
      </c>
      <c r="G26" s="5">
        <v>117543705.95999999</v>
      </c>
      <c r="H26" s="5">
        <v>117543705.95999999</v>
      </c>
      <c r="I26" s="37">
        <f t="shared" si="1"/>
        <v>40527273.570000008</v>
      </c>
      <c r="L26" s="6"/>
    </row>
    <row r="27" spans="2:12" x14ac:dyDescent="0.2">
      <c r="B27" s="30"/>
      <c r="C27" s="31" t="s">
        <v>36</v>
      </c>
      <c r="D27" s="36"/>
      <c r="E27" s="36"/>
      <c r="F27" s="32">
        <f t="shared" si="2"/>
        <v>0</v>
      </c>
      <c r="G27" s="32">
        <v>0</v>
      </c>
      <c r="H27" s="32">
        <v>0</v>
      </c>
      <c r="I27" s="32">
        <f t="shared" si="1"/>
        <v>0</v>
      </c>
      <c r="L27" s="6"/>
    </row>
    <row r="28" spans="2:12" ht="12.75" customHeight="1" x14ac:dyDescent="0.2">
      <c r="B28" s="30"/>
      <c r="C28" s="31" t="s">
        <v>37</v>
      </c>
      <c r="D28" s="36"/>
      <c r="E28" s="36"/>
      <c r="F28" s="32">
        <f t="shared" si="2"/>
        <v>0</v>
      </c>
      <c r="G28" s="32">
        <v>0</v>
      </c>
      <c r="H28" s="32">
        <v>0</v>
      </c>
      <c r="I28" s="32">
        <f t="shared" si="1"/>
        <v>0</v>
      </c>
      <c r="L28" s="6"/>
    </row>
    <row r="29" spans="2:12" x14ac:dyDescent="0.2">
      <c r="B29" s="30"/>
      <c r="C29" s="31"/>
      <c r="D29" s="36"/>
      <c r="E29" s="36"/>
      <c r="F29" s="32"/>
      <c r="G29" s="36"/>
      <c r="H29" s="36"/>
      <c r="I29" s="36"/>
      <c r="L29" s="6"/>
    </row>
    <row r="30" spans="2:12" x14ac:dyDescent="0.2">
      <c r="B30" s="27" t="s">
        <v>38</v>
      </c>
      <c r="C30" s="28"/>
      <c r="D30" s="35">
        <f>SUM(D31:D39)</f>
        <v>0</v>
      </c>
      <c r="E30" s="35">
        <f>SUM(E31:E39)</f>
        <v>0</v>
      </c>
      <c r="F30" s="32">
        <f>+D30+E30</f>
        <v>0</v>
      </c>
      <c r="G30" s="32">
        <f>SUM(G31:G39)</f>
        <v>0</v>
      </c>
      <c r="H30" s="32">
        <f>SUM(H31:H39)</f>
        <v>0</v>
      </c>
      <c r="I30" s="32">
        <f>+F30-G30-H30</f>
        <v>0</v>
      </c>
      <c r="L30" s="6"/>
    </row>
    <row r="31" spans="2:12" x14ac:dyDescent="0.2">
      <c r="B31" s="30"/>
      <c r="C31" s="31" t="s">
        <v>39</v>
      </c>
      <c r="D31" s="37"/>
      <c r="E31" s="37"/>
      <c r="F31" s="32">
        <f t="shared" ref="F31:F39" si="4">+D31+E31</f>
        <v>0</v>
      </c>
      <c r="G31" s="32">
        <v>0</v>
      </c>
      <c r="H31" s="32">
        <v>0</v>
      </c>
      <c r="I31" s="32">
        <f>+F31-G31</f>
        <v>0</v>
      </c>
      <c r="L31" s="6"/>
    </row>
    <row r="32" spans="2:12" x14ac:dyDescent="0.2">
      <c r="B32" s="30"/>
      <c r="C32" s="31" t="s">
        <v>40</v>
      </c>
      <c r="D32" s="37"/>
      <c r="E32" s="37"/>
      <c r="F32" s="32">
        <f t="shared" si="4"/>
        <v>0</v>
      </c>
      <c r="G32" s="32">
        <v>0</v>
      </c>
      <c r="H32" s="32">
        <v>0</v>
      </c>
      <c r="I32" s="32">
        <f>+F32-G32-H32</f>
        <v>0</v>
      </c>
      <c r="L32" s="6"/>
    </row>
    <row r="33" spans="2:12" x14ac:dyDescent="0.2">
      <c r="B33" s="30"/>
      <c r="C33" s="31" t="s">
        <v>41</v>
      </c>
      <c r="D33" s="37"/>
      <c r="E33" s="37"/>
      <c r="F33" s="32">
        <f t="shared" si="4"/>
        <v>0</v>
      </c>
      <c r="G33" s="32">
        <v>0</v>
      </c>
      <c r="H33" s="32">
        <v>0</v>
      </c>
      <c r="I33" s="32">
        <f t="shared" ref="I33:I39" si="5">+F33-G33</f>
        <v>0</v>
      </c>
      <c r="L33" s="6"/>
    </row>
    <row r="34" spans="2:12" x14ac:dyDescent="0.2">
      <c r="B34" s="30"/>
      <c r="C34" s="31" t="s">
        <v>42</v>
      </c>
      <c r="D34" s="37"/>
      <c r="E34" s="37"/>
      <c r="F34" s="32">
        <f t="shared" si="4"/>
        <v>0</v>
      </c>
      <c r="G34" s="32">
        <v>0</v>
      </c>
      <c r="H34" s="32">
        <v>0</v>
      </c>
      <c r="I34" s="32">
        <f t="shared" si="5"/>
        <v>0</v>
      </c>
      <c r="L34" s="6"/>
    </row>
    <row r="35" spans="2:12" x14ac:dyDescent="0.2">
      <c r="B35" s="30"/>
      <c r="C35" s="31" t="s">
        <v>43</v>
      </c>
      <c r="D35" s="37"/>
      <c r="E35" s="37"/>
      <c r="F35" s="32">
        <f t="shared" si="4"/>
        <v>0</v>
      </c>
      <c r="G35" s="32">
        <v>0</v>
      </c>
      <c r="H35" s="32">
        <v>0</v>
      </c>
      <c r="I35" s="32">
        <f t="shared" si="5"/>
        <v>0</v>
      </c>
      <c r="L35" s="6"/>
    </row>
    <row r="36" spans="2:12" x14ac:dyDescent="0.2">
      <c r="B36" s="30"/>
      <c r="C36" s="31" t="s">
        <v>44</v>
      </c>
      <c r="D36" s="37"/>
      <c r="E36" s="37"/>
      <c r="F36" s="32">
        <f t="shared" si="4"/>
        <v>0</v>
      </c>
      <c r="G36" s="32">
        <v>0</v>
      </c>
      <c r="H36" s="32">
        <v>0</v>
      </c>
      <c r="I36" s="32">
        <f t="shared" si="5"/>
        <v>0</v>
      </c>
      <c r="L36" s="6"/>
    </row>
    <row r="37" spans="2:12" x14ac:dyDescent="0.2">
      <c r="B37" s="30"/>
      <c r="C37" s="31" t="s">
        <v>45</v>
      </c>
      <c r="D37" s="37"/>
      <c r="E37" s="37"/>
      <c r="F37" s="32">
        <f t="shared" si="4"/>
        <v>0</v>
      </c>
      <c r="G37" s="32">
        <v>0</v>
      </c>
      <c r="H37" s="32">
        <v>0</v>
      </c>
      <c r="I37" s="32">
        <f t="shared" si="5"/>
        <v>0</v>
      </c>
      <c r="L37" s="6"/>
    </row>
    <row r="38" spans="2:12" ht="12.75" customHeight="1" x14ac:dyDescent="0.2">
      <c r="B38" s="30"/>
      <c r="C38" s="31" t="s">
        <v>46</v>
      </c>
      <c r="D38" s="37"/>
      <c r="E38" s="37"/>
      <c r="F38" s="32">
        <f t="shared" si="4"/>
        <v>0</v>
      </c>
      <c r="G38" s="32">
        <v>0</v>
      </c>
      <c r="H38" s="32">
        <v>0</v>
      </c>
      <c r="I38" s="32">
        <f t="shared" si="5"/>
        <v>0</v>
      </c>
      <c r="J38" s="7"/>
      <c r="K38" s="8"/>
      <c r="L38" s="6"/>
    </row>
    <row r="39" spans="2:12" x14ac:dyDescent="0.2">
      <c r="B39" s="30"/>
      <c r="C39" s="31" t="s">
        <v>47</v>
      </c>
      <c r="D39" s="37"/>
      <c r="E39" s="37"/>
      <c r="F39" s="32">
        <f t="shared" si="4"/>
        <v>0</v>
      </c>
      <c r="G39" s="32">
        <v>0</v>
      </c>
      <c r="H39" s="32">
        <v>0</v>
      </c>
      <c r="I39" s="32">
        <f t="shared" si="5"/>
        <v>0</v>
      </c>
      <c r="L39" s="6"/>
    </row>
    <row r="40" spans="2:12" ht="12.75" customHeight="1" x14ac:dyDescent="0.2">
      <c r="B40" s="30"/>
      <c r="C40" s="31"/>
      <c r="D40" s="37"/>
      <c r="E40" s="37"/>
      <c r="F40" s="32"/>
      <c r="G40" s="37"/>
      <c r="H40" s="37"/>
      <c r="I40" s="32"/>
      <c r="L40" s="6"/>
    </row>
    <row r="41" spans="2:12" x14ac:dyDescent="0.2">
      <c r="B41" s="27" t="s">
        <v>48</v>
      </c>
      <c r="C41" s="28"/>
      <c r="D41" s="35">
        <f>SUM(D42:D45)</f>
        <v>0</v>
      </c>
      <c r="E41" s="35">
        <f>SUM(E42:E45)</f>
        <v>0</v>
      </c>
      <c r="F41" s="32">
        <f>+D41+E41</f>
        <v>0</v>
      </c>
      <c r="G41" s="32">
        <f t="shared" ref="G41:H41" si="6">SUM(G42:G45)</f>
        <v>0</v>
      </c>
      <c r="H41" s="32">
        <f t="shared" si="6"/>
        <v>0</v>
      </c>
      <c r="I41" s="32">
        <f>+F41-G41</f>
        <v>0</v>
      </c>
      <c r="L41" s="6"/>
    </row>
    <row r="42" spans="2:12" ht="25.5" x14ac:dyDescent="0.2">
      <c r="B42" s="30"/>
      <c r="C42" s="31" t="s">
        <v>49</v>
      </c>
      <c r="D42" s="37"/>
      <c r="E42" s="37"/>
      <c r="F42" s="32">
        <f t="shared" ref="F42:F45" si="7">+D42+E42</f>
        <v>0</v>
      </c>
      <c r="G42" s="32"/>
      <c r="H42" s="32"/>
      <c r="I42" s="32">
        <f>+F42-G42</f>
        <v>0</v>
      </c>
      <c r="L42" s="6"/>
    </row>
    <row r="43" spans="2:12" ht="25.5" x14ac:dyDescent="0.2">
      <c r="B43" s="30"/>
      <c r="C43" s="31" t="s">
        <v>50</v>
      </c>
      <c r="D43" s="37"/>
      <c r="E43" s="37"/>
      <c r="F43" s="32">
        <f t="shared" si="7"/>
        <v>0</v>
      </c>
      <c r="G43" s="32"/>
      <c r="H43" s="32"/>
      <c r="I43" s="32">
        <f>+F43-G43</f>
        <v>0</v>
      </c>
      <c r="L43" s="6"/>
    </row>
    <row r="44" spans="2:12" x14ac:dyDescent="0.2">
      <c r="B44" s="30"/>
      <c r="C44" s="31" t="s">
        <v>51</v>
      </c>
      <c r="D44" s="37"/>
      <c r="E44" s="37"/>
      <c r="F44" s="32">
        <f t="shared" si="7"/>
        <v>0</v>
      </c>
      <c r="G44" s="32"/>
      <c r="H44" s="32"/>
      <c r="I44" s="32">
        <f>+F44-G44</f>
        <v>0</v>
      </c>
      <c r="L44" s="6"/>
    </row>
    <row r="45" spans="2:12" x14ac:dyDescent="0.2">
      <c r="B45" s="30"/>
      <c r="C45" s="31" t="s">
        <v>52</v>
      </c>
      <c r="D45" s="37"/>
      <c r="E45" s="37"/>
      <c r="F45" s="32">
        <f t="shared" si="7"/>
        <v>0</v>
      </c>
      <c r="G45" s="32"/>
      <c r="H45" s="32"/>
      <c r="I45" s="32">
        <f>+F45-G45</f>
        <v>0</v>
      </c>
      <c r="L45" s="6"/>
    </row>
    <row r="46" spans="2:12" x14ac:dyDescent="0.2">
      <c r="B46" s="38"/>
      <c r="C46" s="39"/>
      <c r="D46" s="40"/>
      <c r="E46" s="40"/>
      <c r="F46" s="41"/>
      <c r="G46" s="40"/>
      <c r="H46" s="40"/>
      <c r="I46" s="40"/>
      <c r="L46" s="6"/>
    </row>
    <row r="47" spans="2:12" x14ac:dyDescent="0.2">
      <c r="B47" s="42"/>
      <c r="C47" s="43" t="s">
        <v>13</v>
      </c>
      <c r="D47" s="44">
        <f>+D11+D21+D30+D41</f>
        <v>81936992.920000002</v>
      </c>
      <c r="E47" s="44">
        <f t="shared" ref="E47:I47" si="8">+E11+E21+E30+E41</f>
        <v>76133986.609999999</v>
      </c>
      <c r="F47" s="44">
        <f t="shared" si="8"/>
        <v>158070979.53</v>
      </c>
      <c r="G47" s="44">
        <f t="shared" si="8"/>
        <v>117543705.95999999</v>
      </c>
      <c r="H47" s="44">
        <f t="shared" si="8"/>
        <v>117543705.95999999</v>
      </c>
      <c r="I47" s="44">
        <f t="shared" si="8"/>
        <v>40527273.570000008</v>
      </c>
      <c r="L47" s="6"/>
    </row>
    <row r="49" spans="2:11" x14ac:dyDescent="0.2">
      <c r="B49" s="1" t="s">
        <v>14</v>
      </c>
      <c r="F49" s="9"/>
      <c r="G49" s="9"/>
      <c r="H49" s="9"/>
      <c r="I49" s="9"/>
    </row>
    <row r="50" spans="2:11" x14ac:dyDescent="0.2">
      <c r="B50" s="1"/>
      <c r="F50" s="9"/>
      <c r="G50" s="9"/>
      <c r="H50" s="9"/>
      <c r="I50" s="9"/>
    </row>
    <row r="51" spans="2:11" x14ac:dyDescent="0.2">
      <c r="D51" s="10"/>
      <c r="E51" s="10"/>
      <c r="F51" s="10"/>
      <c r="G51" s="10"/>
      <c r="H51" s="10"/>
      <c r="I51" s="10"/>
    </row>
    <row r="52" spans="2:11" x14ac:dyDescent="0.2">
      <c r="C52" s="11"/>
      <c r="F52" s="8"/>
      <c r="G52" s="11"/>
      <c r="H52" s="11"/>
      <c r="I52" s="11"/>
    </row>
    <row r="53" spans="2:11" x14ac:dyDescent="0.2">
      <c r="C53" s="12" t="s">
        <v>15</v>
      </c>
      <c r="F53" s="19" t="s">
        <v>16</v>
      </c>
      <c r="G53" s="19"/>
      <c r="H53" s="19"/>
      <c r="I53" s="19"/>
    </row>
    <row r="54" spans="2:11" x14ac:dyDescent="0.2">
      <c r="C54" s="12" t="s">
        <v>17</v>
      </c>
      <c r="E54" s="10"/>
      <c r="F54" s="20" t="s">
        <v>18</v>
      </c>
      <c r="G54" s="20"/>
      <c r="H54" s="20"/>
      <c r="I54" s="20"/>
    </row>
    <row r="55" spans="2:11" x14ac:dyDescent="0.2">
      <c r="C55" s="12"/>
      <c r="E55" s="10"/>
      <c r="F55" s="12"/>
      <c r="G55" s="12"/>
      <c r="H55" s="12"/>
      <c r="I55" s="12"/>
    </row>
    <row r="56" spans="2:11" x14ac:dyDescent="0.2">
      <c r="C56" s="12"/>
      <c r="E56" s="10"/>
      <c r="F56" s="12"/>
      <c r="G56" s="12"/>
      <c r="H56" s="12"/>
      <c r="I56" s="12"/>
    </row>
    <row r="57" spans="2:11" x14ac:dyDescent="0.2">
      <c r="C57" s="12"/>
      <c r="D57" s="10"/>
      <c r="E57" s="10"/>
      <c r="F57" s="10"/>
      <c r="G57" s="10"/>
      <c r="H57" s="10"/>
      <c r="I57" s="10"/>
    </row>
    <row r="58" spans="2:11" x14ac:dyDescent="0.2">
      <c r="C58" s="12"/>
      <c r="E58" s="10"/>
      <c r="F58" s="12"/>
      <c r="G58" s="12"/>
      <c r="H58" s="12"/>
      <c r="I58" s="12"/>
    </row>
    <row r="59" spans="2:11" x14ac:dyDescent="0.2">
      <c r="D59" s="13"/>
      <c r="E59" s="13"/>
      <c r="F59" s="13"/>
      <c r="G59" s="13"/>
      <c r="H59" s="13"/>
      <c r="I59" s="13"/>
    </row>
    <row r="61" spans="2:11" x14ac:dyDescent="0.2">
      <c r="K61" s="14"/>
    </row>
    <row r="63" spans="2:11" x14ac:dyDescent="0.2">
      <c r="K63" s="14"/>
    </row>
  </sheetData>
  <mergeCells count="12">
    <mergeCell ref="F53:I53"/>
    <mergeCell ref="F54:I54"/>
    <mergeCell ref="B11:C11"/>
    <mergeCell ref="B21:C21"/>
    <mergeCell ref="B30:C30"/>
    <mergeCell ref="B41:C41"/>
    <mergeCell ref="B1:I1"/>
    <mergeCell ref="B2:I2"/>
    <mergeCell ref="B3:I3"/>
    <mergeCell ref="B7:C9"/>
    <mergeCell ref="D7:H7"/>
    <mergeCell ref="I7:I8"/>
  </mergeCells>
  <pageMargins left="0.70866141732283472" right="0.70866141732283472" top="0.43307086614173229" bottom="0.74803149606299213" header="0.31496062992125984" footer="0.31496062992125984"/>
  <pageSetup scale="5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cp:lastPrinted>2020-10-20T03:06:29Z</cp:lastPrinted>
  <dcterms:created xsi:type="dcterms:W3CDTF">2020-07-21T05:21:48Z</dcterms:created>
  <dcterms:modified xsi:type="dcterms:W3CDTF">2020-10-20T03:07:53Z</dcterms:modified>
</cp:coreProperties>
</file>