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E339" i="2" l="1"/>
  <c r="J339" i="2" s="1"/>
  <c r="E338" i="2"/>
  <c r="J338" i="2" s="1"/>
  <c r="E337" i="2"/>
  <c r="J337" i="2" s="1"/>
  <c r="E336" i="2"/>
  <c r="I335" i="2"/>
  <c r="H335" i="2"/>
  <c r="G335" i="2"/>
  <c r="F335" i="2"/>
  <c r="D335" i="2"/>
  <c r="C335" i="2"/>
  <c r="E334" i="2"/>
  <c r="J334" i="2" s="1"/>
  <c r="E333" i="2"/>
  <c r="J333" i="2" s="1"/>
  <c r="I332" i="2"/>
  <c r="H332" i="2"/>
  <c r="G332" i="2"/>
  <c r="F332" i="2"/>
  <c r="D332" i="2"/>
  <c r="C332" i="2"/>
  <c r="E331" i="2"/>
  <c r="J331" i="2" s="1"/>
  <c r="E330" i="2"/>
  <c r="I329" i="2"/>
  <c r="I328" i="2" s="1"/>
  <c r="H329" i="2"/>
  <c r="H328" i="2" s="1"/>
  <c r="G329" i="2"/>
  <c r="G328" i="2" s="1"/>
  <c r="F329" i="2"/>
  <c r="F328" i="2" s="1"/>
  <c r="D329" i="2"/>
  <c r="D328" i="2" s="1"/>
  <c r="C329" i="2"/>
  <c r="C328" i="2" s="1"/>
  <c r="E327" i="2"/>
  <c r="J327" i="2" s="1"/>
  <c r="E326" i="2"/>
  <c r="J326" i="2" s="1"/>
  <c r="E325" i="2"/>
  <c r="J325" i="2" s="1"/>
  <c r="I324" i="2"/>
  <c r="H324" i="2"/>
  <c r="G324" i="2"/>
  <c r="F324" i="2"/>
  <c r="D324" i="2"/>
  <c r="C324" i="2"/>
  <c r="E323" i="2"/>
  <c r="J323" i="2" s="1"/>
  <c r="E322" i="2"/>
  <c r="J322" i="2" s="1"/>
  <c r="I321" i="2"/>
  <c r="H321" i="2"/>
  <c r="G321" i="2"/>
  <c r="F321" i="2"/>
  <c r="D321" i="2"/>
  <c r="C321" i="2"/>
  <c r="E319" i="2"/>
  <c r="J319" i="2" s="1"/>
  <c r="E318" i="2"/>
  <c r="J318" i="2" s="1"/>
  <c r="E317" i="2"/>
  <c r="I316" i="2"/>
  <c r="H316" i="2"/>
  <c r="G316" i="2"/>
  <c r="F316" i="2"/>
  <c r="D316" i="2"/>
  <c r="C316" i="2"/>
  <c r="E315" i="2"/>
  <c r="J315" i="2" s="1"/>
  <c r="E314" i="2"/>
  <c r="J314" i="2" s="1"/>
  <c r="I313" i="2"/>
  <c r="H313" i="2"/>
  <c r="G313" i="2"/>
  <c r="F313" i="2"/>
  <c r="D313" i="2"/>
  <c r="C313" i="2"/>
  <c r="E312" i="2"/>
  <c r="J312" i="2" s="1"/>
  <c r="E311" i="2"/>
  <c r="I310" i="2"/>
  <c r="H310" i="2"/>
  <c r="G310" i="2"/>
  <c r="F310" i="2"/>
  <c r="D310" i="2"/>
  <c r="C310" i="2"/>
  <c r="E309" i="2"/>
  <c r="J309" i="2" s="1"/>
  <c r="E308" i="2"/>
  <c r="J308" i="2" s="1"/>
  <c r="E307" i="2"/>
  <c r="J307" i="2" s="1"/>
  <c r="E306" i="2"/>
  <c r="J306" i="2" s="1"/>
  <c r="E305" i="2"/>
  <c r="J305" i="2" s="1"/>
  <c r="E304" i="2"/>
  <c r="J304" i="2" s="1"/>
  <c r="I303" i="2"/>
  <c r="H303" i="2"/>
  <c r="G303" i="2"/>
  <c r="F303" i="2"/>
  <c r="D303" i="2"/>
  <c r="C303" i="2"/>
  <c r="E302" i="2"/>
  <c r="J302" i="2" s="1"/>
  <c r="E301" i="2"/>
  <c r="J301" i="2" s="1"/>
  <c r="E300" i="2"/>
  <c r="J300" i="2" s="1"/>
  <c r="E299" i="2"/>
  <c r="J299" i="2" s="1"/>
  <c r="E298" i="2"/>
  <c r="J298" i="2" s="1"/>
  <c r="E297" i="2"/>
  <c r="J297" i="2" s="1"/>
  <c r="E296" i="2"/>
  <c r="J296" i="2" s="1"/>
  <c r="E295" i="2"/>
  <c r="J295" i="2" s="1"/>
  <c r="E294" i="2"/>
  <c r="I293" i="2"/>
  <c r="H293" i="2"/>
  <c r="G293" i="2"/>
  <c r="F293" i="2"/>
  <c r="D293" i="2"/>
  <c r="C293" i="2"/>
  <c r="E290" i="2"/>
  <c r="J290" i="2" s="1"/>
  <c r="E289" i="2"/>
  <c r="J289" i="2" s="1"/>
  <c r="E288" i="2"/>
  <c r="J288" i="2" s="1"/>
  <c r="E287" i="2"/>
  <c r="J287" i="2" s="1"/>
  <c r="E286" i="2"/>
  <c r="I285" i="2"/>
  <c r="H285" i="2"/>
  <c r="G285" i="2"/>
  <c r="F285" i="2"/>
  <c r="D285" i="2"/>
  <c r="C285" i="2"/>
  <c r="E284" i="2"/>
  <c r="J284" i="2" s="1"/>
  <c r="E283" i="2"/>
  <c r="I282" i="2"/>
  <c r="H282" i="2"/>
  <c r="G282" i="2"/>
  <c r="F282" i="2"/>
  <c r="D282" i="2"/>
  <c r="C282" i="2"/>
  <c r="E281" i="2"/>
  <c r="J281" i="2" s="1"/>
  <c r="E280" i="2"/>
  <c r="J280" i="2" s="1"/>
  <c r="E279" i="2"/>
  <c r="J279" i="2" s="1"/>
  <c r="E278" i="2"/>
  <c r="J278" i="2" s="1"/>
  <c r="I277" i="2"/>
  <c r="H277" i="2"/>
  <c r="G277" i="2"/>
  <c r="F277" i="2"/>
  <c r="D277" i="2"/>
  <c r="C277" i="2"/>
  <c r="E274" i="2"/>
  <c r="J274" i="2" s="1"/>
  <c r="E273" i="2"/>
  <c r="J273" i="2" s="1"/>
  <c r="E272" i="2"/>
  <c r="J272" i="2" s="1"/>
  <c r="E271" i="2"/>
  <c r="J271" i="2" s="1"/>
  <c r="E270" i="2"/>
  <c r="E269" i="2"/>
  <c r="J269" i="2" s="1"/>
  <c r="I268" i="2"/>
  <c r="H268" i="2"/>
  <c r="G268" i="2"/>
  <c r="F268" i="2"/>
  <c r="D268" i="2"/>
  <c r="C268" i="2"/>
  <c r="E267" i="2"/>
  <c r="J267" i="2" s="1"/>
  <c r="E266" i="2"/>
  <c r="I265" i="2"/>
  <c r="H265" i="2"/>
  <c r="G265" i="2"/>
  <c r="F265" i="2"/>
  <c r="D265" i="2"/>
  <c r="C265" i="2"/>
  <c r="E264" i="2"/>
  <c r="J264" i="2" s="1"/>
  <c r="E263" i="2"/>
  <c r="J263" i="2" s="1"/>
  <c r="E262" i="2"/>
  <c r="J262" i="2" s="1"/>
  <c r="E261" i="2"/>
  <c r="I260" i="2"/>
  <c r="H260" i="2"/>
  <c r="G260" i="2"/>
  <c r="F260" i="2"/>
  <c r="D260" i="2"/>
  <c r="C260" i="2"/>
  <c r="E259" i="2"/>
  <c r="J259" i="2" s="1"/>
  <c r="E258" i="2"/>
  <c r="J258" i="2" s="1"/>
  <c r="E257" i="2"/>
  <c r="I256" i="2"/>
  <c r="H256" i="2"/>
  <c r="G256" i="2"/>
  <c r="F256" i="2"/>
  <c r="D256" i="2"/>
  <c r="C256" i="2"/>
  <c r="E255" i="2"/>
  <c r="J255" i="2" s="1"/>
  <c r="E254" i="2"/>
  <c r="J254" i="2" s="1"/>
  <c r="E253" i="2"/>
  <c r="J253" i="2" s="1"/>
  <c r="E252" i="2"/>
  <c r="J252" i="2" s="1"/>
  <c r="E251" i="2"/>
  <c r="J251" i="2" s="1"/>
  <c r="E250" i="2"/>
  <c r="J250" i="2" s="1"/>
  <c r="E249" i="2"/>
  <c r="J249" i="2" s="1"/>
  <c r="I248" i="2"/>
  <c r="H248" i="2"/>
  <c r="G248" i="2"/>
  <c r="F248" i="2"/>
  <c r="D248" i="2"/>
  <c r="C248" i="2"/>
  <c r="E244" i="2"/>
  <c r="J244" i="2" s="1"/>
  <c r="E243" i="2"/>
  <c r="J243" i="2" s="1"/>
  <c r="E242" i="2"/>
  <c r="E241" i="2"/>
  <c r="J241" i="2" s="1"/>
  <c r="I240" i="2"/>
  <c r="H240" i="2"/>
  <c r="G240" i="2"/>
  <c r="F240" i="2"/>
  <c r="D240" i="2"/>
  <c r="C240" i="2"/>
  <c r="E239" i="2"/>
  <c r="J239" i="2" s="1"/>
  <c r="E238" i="2"/>
  <c r="I237" i="2"/>
  <c r="H237" i="2"/>
  <c r="G237" i="2"/>
  <c r="F237" i="2"/>
  <c r="D237" i="2"/>
  <c r="C237" i="2"/>
  <c r="E236" i="2"/>
  <c r="E235" i="2"/>
  <c r="J235" i="2" s="1"/>
  <c r="I234" i="2"/>
  <c r="H234" i="2"/>
  <c r="G234" i="2"/>
  <c r="F234" i="2"/>
  <c r="D234" i="2"/>
  <c r="C234" i="2"/>
  <c r="E233" i="2"/>
  <c r="J233" i="2" s="1"/>
  <c r="E232" i="2"/>
  <c r="J232" i="2" s="1"/>
  <c r="E231" i="2"/>
  <c r="I230" i="2"/>
  <c r="H230" i="2"/>
  <c r="G230" i="2"/>
  <c r="F230" i="2"/>
  <c r="D230" i="2"/>
  <c r="C230" i="2"/>
  <c r="E229" i="2"/>
  <c r="J229" i="2" s="1"/>
  <c r="E228" i="2"/>
  <c r="I227" i="2"/>
  <c r="H227" i="2"/>
  <c r="G227" i="2"/>
  <c r="F227" i="2"/>
  <c r="D227" i="2"/>
  <c r="C227" i="2"/>
  <c r="E225" i="2"/>
  <c r="J225" i="2" s="1"/>
  <c r="E224" i="2"/>
  <c r="J224" i="2" s="1"/>
  <c r="E223" i="2"/>
  <c r="J223" i="2" s="1"/>
  <c r="I222" i="2"/>
  <c r="H222" i="2"/>
  <c r="G222" i="2"/>
  <c r="F222" i="2"/>
  <c r="D222" i="2"/>
  <c r="C222" i="2"/>
  <c r="E221" i="2"/>
  <c r="J221" i="2" s="1"/>
  <c r="E220" i="2"/>
  <c r="J220" i="2" s="1"/>
  <c r="E219" i="2"/>
  <c r="J219" i="2" s="1"/>
  <c r="E218" i="2"/>
  <c r="J218" i="2" s="1"/>
  <c r="E217" i="2"/>
  <c r="J217" i="2" s="1"/>
  <c r="E216" i="2"/>
  <c r="I215" i="2"/>
  <c r="H215" i="2"/>
  <c r="G215" i="2"/>
  <c r="F215" i="2"/>
  <c r="D215" i="2"/>
  <c r="C215" i="2"/>
  <c r="E214" i="2"/>
  <c r="J214" i="2" s="1"/>
  <c r="E213" i="2"/>
  <c r="J213" i="2" s="1"/>
  <c r="E212" i="2"/>
  <c r="J212" i="2" s="1"/>
  <c r="E211" i="2"/>
  <c r="J211" i="2" s="1"/>
  <c r="E210" i="2"/>
  <c r="J210" i="2" s="1"/>
  <c r="I209" i="2"/>
  <c r="H209" i="2"/>
  <c r="G209" i="2"/>
  <c r="F209" i="2"/>
  <c r="D209" i="2"/>
  <c r="C209" i="2"/>
  <c r="E208" i="2"/>
  <c r="J208" i="2" s="1"/>
  <c r="E207" i="2"/>
  <c r="J207" i="2" s="1"/>
  <c r="E206" i="2"/>
  <c r="J206" i="2" s="1"/>
  <c r="E205" i="2"/>
  <c r="J205" i="2" s="1"/>
  <c r="E204" i="2"/>
  <c r="J204" i="2" s="1"/>
  <c r="E203" i="2"/>
  <c r="J203" i="2" s="1"/>
  <c r="E202" i="2"/>
  <c r="J202" i="2" s="1"/>
  <c r="E201" i="2"/>
  <c r="J201" i="2" s="1"/>
  <c r="E200" i="2"/>
  <c r="I199" i="2"/>
  <c r="H199" i="2"/>
  <c r="G199" i="2"/>
  <c r="F199" i="2"/>
  <c r="D199" i="2"/>
  <c r="C199" i="2"/>
  <c r="E196" i="2"/>
  <c r="J196" i="2" s="1"/>
  <c r="E195" i="2"/>
  <c r="J195" i="2" s="1"/>
  <c r="E194" i="2"/>
  <c r="J194" i="2" s="1"/>
  <c r="E193" i="2"/>
  <c r="J193" i="2" s="1"/>
  <c r="E192" i="2"/>
  <c r="J192" i="2" s="1"/>
  <c r="I191" i="2"/>
  <c r="H191" i="2"/>
  <c r="G191" i="2"/>
  <c r="F191" i="2"/>
  <c r="D191" i="2"/>
  <c r="C191" i="2"/>
  <c r="E190" i="2"/>
  <c r="J190" i="2" s="1"/>
  <c r="E189" i="2"/>
  <c r="J189" i="2" s="1"/>
  <c r="I188" i="2"/>
  <c r="H188" i="2"/>
  <c r="G188" i="2"/>
  <c r="F188" i="2"/>
  <c r="D188" i="2"/>
  <c r="C188" i="2"/>
  <c r="E187" i="2"/>
  <c r="J187" i="2" s="1"/>
  <c r="E186" i="2"/>
  <c r="J186" i="2" s="1"/>
  <c r="E185" i="2"/>
  <c r="E184" i="2"/>
  <c r="J184" i="2" s="1"/>
  <c r="I183" i="2"/>
  <c r="H183" i="2"/>
  <c r="G183" i="2"/>
  <c r="F183" i="2"/>
  <c r="D183" i="2"/>
  <c r="C183" i="2"/>
  <c r="E180" i="2"/>
  <c r="J180" i="2" s="1"/>
  <c r="E179" i="2"/>
  <c r="J179" i="2" s="1"/>
  <c r="E178" i="2"/>
  <c r="J178" i="2" s="1"/>
  <c r="E177" i="2"/>
  <c r="J177" i="2" s="1"/>
  <c r="E176" i="2"/>
  <c r="J176" i="2" s="1"/>
  <c r="E175" i="2"/>
  <c r="J175" i="2" s="1"/>
  <c r="I174" i="2"/>
  <c r="H174" i="2"/>
  <c r="G174" i="2"/>
  <c r="F174" i="2"/>
  <c r="D174" i="2"/>
  <c r="C174" i="2"/>
  <c r="E173" i="2"/>
  <c r="J173" i="2" s="1"/>
  <c r="E172" i="2"/>
  <c r="J172" i="2" s="1"/>
  <c r="I171" i="2"/>
  <c r="H171" i="2"/>
  <c r="G171" i="2"/>
  <c r="F171" i="2"/>
  <c r="E171" i="2"/>
  <c r="D171" i="2"/>
  <c r="C171" i="2"/>
  <c r="E170" i="2"/>
  <c r="J170" i="2" s="1"/>
  <c r="E169" i="2"/>
  <c r="J169" i="2" s="1"/>
  <c r="E168" i="2"/>
  <c r="J168" i="2" s="1"/>
  <c r="E167" i="2"/>
  <c r="J167" i="2" s="1"/>
  <c r="I166" i="2"/>
  <c r="H166" i="2"/>
  <c r="G166" i="2"/>
  <c r="F166" i="2"/>
  <c r="D166" i="2"/>
  <c r="C166" i="2"/>
  <c r="E165" i="2"/>
  <c r="J165" i="2" s="1"/>
  <c r="E164" i="2"/>
  <c r="J164" i="2" s="1"/>
  <c r="E163" i="2"/>
  <c r="I162" i="2"/>
  <c r="H162" i="2"/>
  <c r="G162" i="2"/>
  <c r="F162" i="2"/>
  <c r="D162" i="2"/>
  <c r="C162" i="2"/>
  <c r="E161" i="2"/>
  <c r="J161" i="2" s="1"/>
  <c r="E160" i="2"/>
  <c r="J160" i="2" s="1"/>
  <c r="E159" i="2"/>
  <c r="J159" i="2" s="1"/>
  <c r="E158" i="2"/>
  <c r="J158" i="2" s="1"/>
  <c r="E157" i="2"/>
  <c r="J157" i="2" s="1"/>
  <c r="E156" i="2"/>
  <c r="J156" i="2" s="1"/>
  <c r="E155" i="2"/>
  <c r="J155" i="2" s="1"/>
  <c r="I154" i="2"/>
  <c r="H154" i="2"/>
  <c r="G154" i="2"/>
  <c r="F154" i="2"/>
  <c r="D154" i="2"/>
  <c r="C154" i="2"/>
  <c r="E149" i="2"/>
  <c r="I148" i="2"/>
  <c r="H148" i="2"/>
  <c r="G148" i="2"/>
  <c r="F148" i="2"/>
  <c r="D148" i="2"/>
  <c r="C148" i="2"/>
  <c r="E147" i="2"/>
  <c r="J147" i="2" s="1"/>
  <c r="E146" i="2"/>
  <c r="J146" i="2" s="1"/>
  <c r="E145" i="2"/>
  <c r="J145" i="2" s="1"/>
  <c r="I144" i="2"/>
  <c r="I143" i="2" s="1"/>
  <c r="H144" i="2"/>
  <c r="H143" i="2" s="1"/>
  <c r="G144" i="2"/>
  <c r="G143" i="2" s="1"/>
  <c r="F144" i="2"/>
  <c r="F143" i="2" s="1"/>
  <c r="D144" i="2"/>
  <c r="D143" i="2" s="1"/>
  <c r="C144" i="2"/>
  <c r="C143" i="2" s="1"/>
  <c r="E142" i="2"/>
  <c r="J142" i="2" s="1"/>
  <c r="E141" i="2"/>
  <c r="J141" i="2" s="1"/>
  <c r="E140" i="2"/>
  <c r="J140" i="2" s="1"/>
  <c r="E139" i="2"/>
  <c r="J139" i="2" s="1"/>
  <c r="E138" i="2"/>
  <c r="I137" i="2"/>
  <c r="I136" i="2" s="1"/>
  <c r="H137" i="2"/>
  <c r="H136" i="2" s="1"/>
  <c r="G137" i="2"/>
  <c r="G136" i="2" s="1"/>
  <c r="F137" i="2"/>
  <c r="F136" i="2" s="1"/>
  <c r="D137" i="2"/>
  <c r="D136" i="2" s="1"/>
  <c r="C137" i="2"/>
  <c r="C136" i="2" s="1"/>
  <c r="E134" i="2"/>
  <c r="J134" i="2" s="1"/>
  <c r="E133" i="2"/>
  <c r="J133" i="2" s="1"/>
  <c r="E132" i="2"/>
  <c r="J132" i="2" s="1"/>
  <c r="I131" i="2"/>
  <c r="H131" i="2"/>
  <c r="G131" i="2"/>
  <c r="F131" i="2"/>
  <c r="D131" i="2"/>
  <c r="C131" i="2"/>
  <c r="E130" i="2"/>
  <c r="E129" i="2" s="1"/>
  <c r="I129" i="2"/>
  <c r="H129" i="2"/>
  <c r="G129" i="2"/>
  <c r="F129" i="2"/>
  <c r="D129" i="2"/>
  <c r="C129" i="2"/>
  <c r="E128" i="2"/>
  <c r="J128" i="2" s="1"/>
  <c r="I127" i="2"/>
  <c r="H127" i="2"/>
  <c r="G127" i="2"/>
  <c r="F127" i="2"/>
  <c r="D127" i="2"/>
  <c r="C127" i="2"/>
  <c r="E126" i="2"/>
  <c r="J126" i="2" s="1"/>
  <c r="E125" i="2"/>
  <c r="J125" i="2" s="1"/>
  <c r="E124" i="2"/>
  <c r="I123" i="2"/>
  <c r="H123" i="2"/>
  <c r="G123" i="2"/>
  <c r="F123" i="2"/>
  <c r="D123" i="2"/>
  <c r="C123" i="2"/>
  <c r="E121" i="2"/>
  <c r="J121" i="2" s="1"/>
  <c r="E120" i="2"/>
  <c r="J120" i="2" s="1"/>
  <c r="E119" i="2"/>
  <c r="J119" i="2" s="1"/>
  <c r="E118" i="2"/>
  <c r="I117" i="2"/>
  <c r="H117" i="2"/>
  <c r="G117" i="2"/>
  <c r="F117" i="2"/>
  <c r="D117" i="2"/>
  <c r="C117" i="2"/>
  <c r="E115" i="2"/>
  <c r="J115" i="2" s="1"/>
  <c r="E114" i="2"/>
  <c r="J114" i="2" s="1"/>
  <c r="E113" i="2"/>
  <c r="J113" i="2" s="1"/>
  <c r="E112" i="2"/>
  <c r="J112" i="2" s="1"/>
  <c r="E111" i="2"/>
  <c r="J111" i="2" s="1"/>
  <c r="E110" i="2"/>
  <c r="J110" i="2" s="1"/>
  <c r="E109" i="2"/>
  <c r="J109" i="2" s="1"/>
  <c r="E108" i="2"/>
  <c r="J108" i="2" s="1"/>
  <c r="E107" i="2"/>
  <c r="J107" i="2" s="1"/>
  <c r="E106" i="2"/>
  <c r="I105" i="2"/>
  <c r="I104" i="2" s="1"/>
  <c r="H105" i="2"/>
  <c r="H104" i="2" s="1"/>
  <c r="G105" i="2"/>
  <c r="G104" i="2" s="1"/>
  <c r="F105" i="2"/>
  <c r="F104" i="2" s="1"/>
  <c r="D105" i="2"/>
  <c r="D104" i="2" s="1"/>
  <c r="C105" i="2"/>
  <c r="C104" i="2" s="1"/>
  <c r="E103" i="2"/>
  <c r="J103" i="2" s="1"/>
  <c r="E102" i="2"/>
  <c r="J102" i="2" s="1"/>
  <c r="E101" i="2"/>
  <c r="I100" i="2"/>
  <c r="H100" i="2"/>
  <c r="G100" i="2"/>
  <c r="F100" i="2"/>
  <c r="D100" i="2"/>
  <c r="C100" i="2"/>
  <c r="E99" i="2"/>
  <c r="J99" i="2" s="1"/>
  <c r="E98" i="2"/>
  <c r="J98" i="2" s="1"/>
  <c r="E97" i="2"/>
  <c r="J97" i="2" s="1"/>
  <c r="E96" i="2"/>
  <c r="J96" i="2" s="1"/>
  <c r="E95" i="2"/>
  <c r="J95" i="2" s="1"/>
  <c r="E94" i="2"/>
  <c r="J94" i="2" s="1"/>
  <c r="E93" i="2"/>
  <c r="I92" i="2"/>
  <c r="H92" i="2"/>
  <c r="G92" i="2"/>
  <c r="F92" i="2"/>
  <c r="D92" i="2"/>
  <c r="C92" i="2"/>
  <c r="E91" i="2"/>
  <c r="J91" i="2" s="1"/>
  <c r="E90" i="2"/>
  <c r="J90" i="2" s="1"/>
  <c r="E89" i="2"/>
  <c r="J89" i="2" s="1"/>
  <c r="E88" i="2"/>
  <c r="J88" i="2" s="1"/>
  <c r="E87" i="2"/>
  <c r="I86" i="2"/>
  <c r="H86" i="2"/>
  <c r="G86" i="2"/>
  <c r="F86" i="2"/>
  <c r="D86" i="2"/>
  <c r="C86" i="2"/>
  <c r="E85" i="2"/>
  <c r="J85" i="2" s="1"/>
  <c r="E84" i="2"/>
  <c r="J84" i="2" s="1"/>
  <c r="I83" i="2"/>
  <c r="H83" i="2"/>
  <c r="G83" i="2"/>
  <c r="F83" i="2"/>
  <c r="D83" i="2"/>
  <c r="C83" i="2"/>
  <c r="E82" i="2"/>
  <c r="J82" i="2" s="1"/>
  <c r="E81" i="2"/>
  <c r="J81" i="2" s="1"/>
  <c r="E80" i="2"/>
  <c r="J80" i="2" s="1"/>
  <c r="E79" i="2"/>
  <c r="I78" i="2"/>
  <c r="H78" i="2"/>
  <c r="G78" i="2"/>
  <c r="F78" i="2"/>
  <c r="D78" i="2"/>
  <c r="C78" i="2"/>
  <c r="E77" i="2"/>
  <c r="J77" i="2" s="1"/>
  <c r="E76" i="2"/>
  <c r="J76" i="2" s="1"/>
  <c r="E75" i="2"/>
  <c r="I74" i="2"/>
  <c r="H74" i="2"/>
  <c r="G74" i="2"/>
  <c r="F74" i="2"/>
  <c r="D74" i="2"/>
  <c r="C74" i="2"/>
  <c r="E72" i="2"/>
  <c r="J72" i="2" s="1"/>
  <c r="E70" i="2"/>
  <c r="J70" i="2" s="1"/>
  <c r="E69" i="2"/>
  <c r="J69" i="2" s="1"/>
  <c r="E68" i="2"/>
  <c r="J68" i="2" s="1"/>
  <c r="E67" i="2"/>
  <c r="I66" i="2"/>
  <c r="H66" i="2"/>
  <c r="G66" i="2"/>
  <c r="F66" i="2"/>
  <c r="D66" i="2"/>
  <c r="C66" i="2"/>
  <c r="E65" i="2"/>
  <c r="J65" i="2" s="1"/>
  <c r="E64" i="2"/>
  <c r="J64" i="2" s="1"/>
  <c r="E63" i="2"/>
  <c r="J63" i="2" s="1"/>
  <c r="E62" i="2"/>
  <c r="J62" i="2" s="1"/>
  <c r="E61" i="2"/>
  <c r="I60" i="2"/>
  <c r="H60" i="2"/>
  <c r="G60" i="2"/>
  <c r="F60" i="2"/>
  <c r="D60" i="2"/>
  <c r="C60" i="2"/>
  <c r="E59" i="2"/>
  <c r="J59" i="2" s="1"/>
  <c r="I58" i="2"/>
  <c r="H58" i="2"/>
  <c r="G58" i="2"/>
  <c r="F58" i="2"/>
  <c r="D58" i="2"/>
  <c r="C58" i="2"/>
  <c r="E57" i="2"/>
  <c r="J57" i="2" s="1"/>
  <c r="E56" i="2"/>
  <c r="J56" i="2" s="1"/>
  <c r="E55" i="2"/>
  <c r="J55" i="2" s="1"/>
  <c r="E54" i="2"/>
  <c r="J54" i="2" s="1"/>
  <c r="E53" i="2"/>
  <c r="J53" i="2" s="1"/>
  <c r="E52" i="2"/>
  <c r="J52" i="2" s="1"/>
  <c r="I51" i="2"/>
  <c r="H51" i="2"/>
  <c r="G51" i="2"/>
  <c r="F51" i="2"/>
  <c r="D51" i="2"/>
  <c r="C51" i="2"/>
  <c r="E50" i="2"/>
  <c r="J50" i="2" s="1"/>
  <c r="E49" i="2"/>
  <c r="J49" i="2" s="1"/>
  <c r="E48" i="2"/>
  <c r="J48" i="2" s="1"/>
  <c r="E47" i="2"/>
  <c r="J47" i="2" s="1"/>
  <c r="I46" i="2"/>
  <c r="H46" i="2"/>
  <c r="G46" i="2"/>
  <c r="F46" i="2"/>
  <c r="D46" i="2"/>
  <c r="C46" i="2"/>
  <c r="E44" i="2"/>
  <c r="J44" i="2" s="1"/>
  <c r="E43" i="2"/>
  <c r="J43" i="2" s="1"/>
  <c r="E42" i="2"/>
  <c r="J42" i="2" s="1"/>
  <c r="E41" i="2"/>
  <c r="J41" i="2" s="1"/>
  <c r="E40" i="2"/>
  <c r="J40" i="2" s="1"/>
  <c r="E39" i="2"/>
  <c r="J39" i="2" s="1"/>
  <c r="E38" i="2"/>
  <c r="I37" i="2"/>
  <c r="H37" i="2"/>
  <c r="G37" i="2"/>
  <c r="F37" i="2"/>
  <c r="D37" i="2"/>
  <c r="C37" i="2"/>
  <c r="E35" i="2"/>
  <c r="J35" i="2" s="1"/>
  <c r="E34" i="2"/>
  <c r="I33" i="2"/>
  <c r="H33" i="2"/>
  <c r="G33" i="2"/>
  <c r="F33" i="2"/>
  <c r="D33" i="2"/>
  <c r="C33" i="2"/>
  <c r="E32" i="2"/>
  <c r="J32" i="2" s="1"/>
  <c r="E31" i="2"/>
  <c r="I30" i="2"/>
  <c r="I29" i="2" s="1"/>
  <c r="H30" i="2"/>
  <c r="H29" i="2" s="1"/>
  <c r="G30" i="2"/>
  <c r="G29" i="2" s="1"/>
  <c r="F30" i="2"/>
  <c r="D30" i="2"/>
  <c r="C30" i="2"/>
  <c r="C29" i="2" s="1"/>
  <c r="E28" i="2"/>
  <c r="J28" i="2" s="1"/>
  <c r="E27" i="2"/>
  <c r="I26" i="2"/>
  <c r="H26" i="2"/>
  <c r="G26" i="2"/>
  <c r="F26" i="2"/>
  <c r="D26" i="2"/>
  <c r="C26" i="2"/>
  <c r="E25" i="2"/>
  <c r="J25" i="2" s="1"/>
  <c r="E24" i="2"/>
  <c r="I23" i="2"/>
  <c r="I22" i="2" s="1"/>
  <c r="H23" i="2"/>
  <c r="G23" i="2"/>
  <c r="F23" i="2"/>
  <c r="D23" i="2"/>
  <c r="D22" i="2" s="1"/>
  <c r="C23" i="2"/>
  <c r="E21" i="2"/>
  <c r="J21" i="2" s="1"/>
  <c r="E20" i="2"/>
  <c r="J20" i="2" s="1"/>
  <c r="E19" i="2"/>
  <c r="J19" i="2" s="1"/>
  <c r="E18" i="2"/>
  <c r="J18" i="2" s="1"/>
  <c r="E17" i="2"/>
  <c r="J17" i="2" s="1"/>
  <c r="E16" i="2"/>
  <c r="J16" i="2" s="1"/>
  <c r="E15" i="2"/>
  <c r="J15" i="2" s="1"/>
  <c r="E14" i="2"/>
  <c r="J14" i="2" s="1"/>
  <c r="E13" i="2"/>
  <c r="J13" i="2" s="1"/>
  <c r="I12" i="2"/>
  <c r="I11" i="2" s="1"/>
  <c r="H12" i="2"/>
  <c r="H11" i="2" s="1"/>
  <c r="G12" i="2"/>
  <c r="G11" i="2" s="1"/>
  <c r="F12" i="2"/>
  <c r="F11" i="2" s="1"/>
  <c r="D12" i="2"/>
  <c r="D11" i="2" s="1"/>
  <c r="C12" i="2"/>
  <c r="C11" i="2" s="1"/>
  <c r="C122" i="2" l="1"/>
  <c r="C292" i="2"/>
  <c r="I292" i="2"/>
  <c r="G73" i="2"/>
  <c r="D122" i="2"/>
  <c r="D116" i="2" s="1"/>
  <c r="E321" i="2"/>
  <c r="J321" i="2" s="1"/>
  <c r="G198" i="2"/>
  <c r="D45" i="2"/>
  <c r="D36" i="2" s="1"/>
  <c r="E58" i="2"/>
  <c r="J58" i="2" s="1"/>
  <c r="F182" i="2"/>
  <c r="F181" i="2" s="1"/>
  <c r="J171" i="2"/>
  <c r="D182" i="2"/>
  <c r="D181" i="2" s="1"/>
  <c r="I182" i="2"/>
  <c r="I181" i="2" s="1"/>
  <c r="E277" i="2"/>
  <c r="J277" i="2" s="1"/>
  <c r="I276" i="2"/>
  <c r="I275" i="2" s="1"/>
  <c r="E86" i="2"/>
  <c r="J86" i="2" s="1"/>
  <c r="G122" i="2"/>
  <c r="C320" i="2"/>
  <c r="C291" i="2" s="1"/>
  <c r="I320" i="2"/>
  <c r="I291" i="2" s="1"/>
  <c r="E12" i="2"/>
  <c r="J12" i="2" s="1"/>
  <c r="H73" i="2"/>
  <c r="H276" i="2"/>
  <c r="H275" i="2" s="1"/>
  <c r="C45" i="2"/>
  <c r="H45" i="2"/>
  <c r="H36" i="2" s="1"/>
  <c r="E131" i="2"/>
  <c r="J131" i="2" s="1"/>
  <c r="C198" i="2"/>
  <c r="D276" i="2"/>
  <c r="D275" i="2" s="1"/>
  <c r="E310" i="2"/>
  <c r="J310" i="2" s="1"/>
  <c r="E46" i="2"/>
  <c r="J46" i="2" s="1"/>
  <c r="I45" i="2"/>
  <c r="I36" i="2" s="1"/>
  <c r="I10" i="2" s="1"/>
  <c r="E51" i="2"/>
  <c r="J51" i="2" s="1"/>
  <c r="C73" i="2"/>
  <c r="E117" i="2"/>
  <c r="J117" i="2" s="1"/>
  <c r="H122" i="2"/>
  <c r="I135" i="2"/>
  <c r="H153" i="2"/>
  <c r="H247" i="2"/>
  <c r="F292" i="2"/>
  <c r="F29" i="2"/>
  <c r="G45" i="2"/>
  <c r="G22" i="2"/>
  <c r="E26" i="2"/>
  <c r="J26" i="2" s="1"/>
  <c r="C36" i="2"/>
  <c r="F45" i="2"/>
  <c r="F36" i="2" s="1"/>
  <c r="E83" i="2"/>
  <c r="J83" i="2" s="1"/>
  <c r="G116" i="2"/>
  <c r="D153" i="2"/>
  <c r="I153" i="2"/>
  <c r="I152" i="2" s="1"/>
  <c r="F276" i="2"/>
  <c r="F275" i="2" s="1"/>
  <c r="G320" i="2"/>
  <c r="E127" i="2"/>
  <c r="J127" i="2" s="1"/>
  <c r="J129" i="2"/>
  <c r="D198" i="2"/>
  <c r="J216" i="2"/>
  <c r="E215" i="2"/>
  <c r="J215" i="2" s="1"/>
  <c r="E33" i="2"/>
  <c r="J33" i="2" s="1"/>
  <c r="J34" i="2"/>
  <c r="D135" i="2"/>
  <c r="E316" i="2"/>
  <c r="J317" i="2"/>
  <c r="E60" i="2"/>
  <c r="J60" i="2" s="1"/>
  <c r="J61" i="2"/>
  <c r="J67" i="2"/>
  <c r="E66" i="2"/>
  <c r="J66" i="2" s="1"/>
  <c r="E78" i="2"/>
  <c r="J78" i="2" s="1"/>
  <c r="J79" i="2"/>
  <c r="F73" i="2"/>
  <c r="E105" i="2"/>
  <c r="J106" i="2"/>
  <c r="J238" i="2"/>
  <c r="E237" i="2"/>
  <c r="J237" i="2" s="1"/>
  <c r="H320" i="2"/>
  <c r="E74" i="2"/>
  <c r="I122" i="2"/>
  <c r="I116" i="2" s="1"/>
  <c r="G182" i="2"/>
  <c r="G181" i="2" s="1"/>
  <c r="F198" i="2"/>
  <c r="F226" i="2"/>
  <c r="G247" i="2"/>
  <c r="E260" i="2"/>
  <c r="J260" i="2" s="1"/>
  <c r="J283" i="2"/>
  <c r="E282" i="2"/>
  <c r="J282" i="2" s="1"/>
  <c r="E285" i="2"/>
  <c r="J285" i="2" s="1"/>
  <c r="F22" i="2"/>
  <c r="J87" i="2"/>
  <c r="E100" i="2"/>
  <c r="J100" i="2" s="1"/>
  <c r="F122" i="2"/>
  <c r="F116" i="2" s="1"/>
  <c r="G153" i="2"/>
  <c r="G152" i="2" s="1"/>
  <c r="C182" i="2"/>
  <c r="C181" i="2" s="1"/>
  <c r="H182" i="2"/>
  <c r="H181" i="2" s="1"/>
  <c r="J185" i="2"/>
  <c r="E183" i="2"/>
  <c r="J183" i="2" s="1"/>
  <c r="C247" i="2"/>
  <c r="H292" i="2"/>
  <c r="E23" i="2"/>
  <c r="J23" i="2" s="1"/>
  <c r="J24" i="2"/>
  <c r="E30" i="2"/>
  <c r="E37" i="2"/>
  <c r="J37" i="2" s="1"/>
  <c r="D73" i="2"/>
  <c r="I73" i="2"/>
  <c r="J101" i="2"/>
  <c r="C116" i="2"/>
  <c r="H116" i="2"/>
  <c r="C135" i="2"/>
  <c r="H135" i="2"/>
  <c r="C153" i="2"/>
  <c r="H198" i="2"/>
  <c r="C226" i="2"/>
  <c r="J266" i="2"/>
  <c r="E265" i="2"/>
  <c r="J265" i="2" s="1"/>
  <c r="D292" i="2"/>
  <c r="D226" i="2"/>
  <c r="C276" i="2"/>
  <c r="C275" i="2" s="1"/>
  <c r="G276" i="2"/>
  <c r="G275" i="2" s="1"/>
  <c r="D320" i="2"/>
  <c r="C22" i="2"/>
  <c r="H22" i="2"/>
  <c r="D29" i="2"/>
  <c r="G36" i="2"/>
  <c r="E92" i="2"/>
  <c r="J92" i="2" s="1"/>
  <c r="E123" i="2"/>
  <c r="J123" i="2" s="1"/>
  <c r="F135" i="2"/>
  <c r="E137" i="2"/>
  <c r="E136" i="2" s="1"/>
  <c r="F153" i="2"/>
  <c r="G226" i="2"/>
  <c r="F247" i="2"/>
  <c r="G292" i="2"/>
  <c r="G291" i="2" s="1"/>
  <c r="E329" i="2"/>
  <c r="J329" i="2" s="1"/>
  <c r="E335" i="2"/>
  <c r="J335" i="2" s="1"/>
  <c r="G135" i="2"/>
  <c r="J136" i="2"/>
  <c r="J228" i="2"/>
  <c r="E227" i="2"/>
  <c r="J231" i="2"/>
  <c r="E230" i="2"/>
  <c r="J230" i="2" s="1"/>
  <c r="J257" i="2"/>
  <c r="E256" i="2"/>
  <c r="J256" i="2" s="1"/>
  <c r="J270" i="2"/>
  <c r="E268" i="2"/>
  <c r="J268" i="2" s="1"/>
  <c r="J31" i="2"/>
  <c r="J38" i="2"/>
  <c r="J118" i="2"/>
  <c r="J130" i="2"/>
  <c r="J138" i="2"/>
  <c r="E162" i="2"/>
  <c r="J162" i="2" s="1"/>
  <c r="J163" i="2"/>
  <c r="E188" i="2"/>
  <c r="J188" i="2" s="1"/>
  <c r="J242" i="2"/>
  <c r="E240" i="2"/>
  <c r="J240" i="2" s="1"/>
  <c r="J336" i="2"/>
  <c r="J93" i="2"/>
  <c r="J124" i="2"/>
  <c r="E144" i="2"/>
  <c r="E154" i="2"/>
  <c r="E174" i="2"/>
  <c r="J174" i="2" s="1"/>
  <c r="E209" i="2"/>
  <c r="J209" i="2" s="1"/>
  <c r="I198" i="2"/>
  <c r="E222" i="2"/>
  <c r="J222" i="2" s="1"/>
  <c r="D247" i="2"/>
  <c r="J261" i="2"/>
  <c r="J294" i="2"/>
  <c r="E293" i="2"/>
  <c r="J311" i="2"/>
  <c r="E313" i="2"/>
  <c r="J313" i="2" s="1"/>
  <c r="F320" i="2"/>
  <c r="J27" i="2"/>
  <c r="J75" i="2"/>
  <c r="E148" i="2"/>
  <c r="J148" i="2" s="1"/>
  <c r="J149" i="2"/>
  <c r="E166" i="2"/>
  <c r="J166" i="2" s="1"/>
  <c r="E191" i="2"/>
  <c r="J191" i="2" s="1"/>
  <c r="E199" i="2"/>
  <c r="J200" i="2"/>
  <c r="I226" i="2"/>
  <c r="H226" i="2"/>
  <c r="J236" i="2"/>
  <c r="E234" i="2"/>
  <c r="J234" i="2" s="1"/>
  <c r="E248" i="2"/>
  <c r="I247" i="2"/>
  <c r="J286" i="2"/>
  <c r="E303" i="2"/>
  <c r="J303" i="2" s="1"/>
  <c r="J316" i="2"/>
  <c r="E324" i="2"/>
  <c r="J324" i="2" s="1"/>
  <c r="J330" i="2"/>
  <c r="E332" i="2"/>
  <c r="D291" i="2" l="1"/>
  <c r="D152" i="2"/>
  <c r="E29" i="2"/>
  <c r="J29" i="2" s="1"/>
  <c r="H246" i="2"/>
  <c r="H245" i="2" s="1"/>
  <c r="H150" i="2" s="1"/>
  <c r="J30" i="2"/>
  <c r="G71" i="2"/>
  <c r="D10" i="2"/>
  <c r="C152" i="2"/>
  <c r="G197" i="2"/>
  <c r="G151" i="2" s="1"/>
  <c r="I246" i="2"/>
  <c r="I245" i="2" s="1"/>
  <c r="H197" i="2"/>
  <c r="J137" i="2"/>
  <c r="E122" i="2"/>
  <c r="J122" i="2" s="1"/>
  <c r="F152" i="2"/>
  <c r="H152" i="2"/>
  <c r="G10" i="2"/>
  <c r="G9" i="2" s="1"/>
  <c r="H71" i="2"/>
  <c r="F246" i="2"/>
  <c r="C10" i="2"/>
  <c r="D246" i="2"/>
  <c r="D245" i="2" s="1"/>
  <c r="F197" i="2"/>
  <c r="E45" i="2"/>
  <c r="J45" i="2" s="1"/>
  <c r="E11" i="2"/>
  <c r="J11" i="2" s="1"/>
  <c r="E22" i="2"/>
  <c r="J22" i="2" s="1"/>
  <c r="H10" i="2"/>
  <c r="H9" i="2" s="1"/>
  <c r="E276" i="2"/>
  <c r="J276" i="2" s="1"/>
  <c r="F291" i="2"/>
  <c r="D197" i="2"/>
  <c r="D151" i="2" s="1"/>
  <c r="D150" i="2" s="1"/>
  <c r="C197" i="2"/>
  <c r="H291" i="2"/>
  <c r="H151" i="2"/>
  <c r="C71" i="2"/>
  <c r="F10" i="2"/>
  <c r="G246" i="2"/>
  <c r="G245" i="2" s="1"/>
  <c r="I71" i="2"/>
  <c r="I9" i="2" s="1"/>
  <c r="E73" i="2"/>
  <c r="J73" i="2" s="1"/>
  <c r="J74" i="2"/>
  <c r="F71" i="2"/>
  <c r="D71" i="2"/>
  <c r="D9" i="2" s="1"/>
  <c r="E104" i="2"/>
  <c r="J104" i="2" s="1"/>
  <c r="J105" i="2"/>
  <c r="C246" i="2"/>
  <c r="C245" i="2" s="1"/>
  <c r="J248" i="2"/>
  <c r="E247" i="2"/>
  <c r="J227" i="2"/>
  <c r="E226" i="2"/>
  <c r="J226" i="2" s="1"/>
  <c r="J293" i="2"/>
  <c r="E292" i="2"/>
  <c r="E182" i="2"/>
  <c r="E198" i="2"/>
  <c r="J199" i="2"/>
  <c r="I197" i="2"/>
  <c r="I151" i="2" s="1"/>
  <c r="J154" i="2"/>
  <c r="E153" i="2"/>
  <c r="J332" i="2"/>
  <c r="E328" i="2"/>
  <c r="J328" i="2" s="1"/>
  <c r="J144" i="2"/>
  <c r="E143" i="2"/>
  <c r="C151" i="2" l="1"/>
  <c r="E116" i="2"/>
  <c r="E275" i="2"/>
  <c r="J275" i="2" s="1"/>
  <c r="F151" i="2"/>
  <c r="F150" i="2" s="1"/>
  <c r="I150" i="2"/>
  <c r="I340" i="2" s="1"/>
  <c r="E36" i="2"/>
  <c r="J36" i="2" s="1"/>
  <c r="F245" i="2"/>
  <c r="C9" i="2"/>
  <c r="F9" i="2"/>
  <c r="C150" i="2"/>
  <c r="E10" i="2"/>
  <c r="J10" i="2" s="1"/>
  <c r="G150" i="2"/>
  <c r="G340" i="2" s="1"/>
  <c r="D340" i="2"/>
  <c r="H340" i="2"/>
  <c r="J182" i="2"/>
  <c r="E181" i="2"/>
  <c r="J181" i="2" s="1"/>
  <c r="J247" i="2"/>
  <c r="E320" i="2"/>
  <c r="J320" i="2" s="1"/>
  <c r="J116" i="2"/>
  <c r="J143" i="2"/>
  <c r="E135" i="2"/>
  <c r="J135" i="2" s="1"/>
  <c r="J153" i="2"/>
  <c r="E197" i="2"/>
  <c r="J197" i="2" s="1"/>
  <c r="J198" i="2"/>
  <c r="J292" i="2"/>
  <c r="E246" i="2" l="1"/>
  <c r="C340" i="2"/>
  <c r="F340" i="2"/>
  <c r="E152" i="2"/>
  <c r="E151" i="2" s="1"/>
  <c r="E291" i="2"/>
  <c r="J291" i="2" s="1"/>
  <c r="E71" i="2"/>
  <c r="J246" i="2"/>
  <c r="J152" i="2"/>
  <c r="E245" i="2" l="1"/>
  <c r="J245" i="2" s="1"/>
  <c r="J71" i="2"/>
  <c r="E9" i="2"/>
  <c r="J9" i="2" s="1"/>
  <c r="J151" i="2"/>
  <c r="E150" i="2"/>
  <c r="J150" i="2" l="1"/>
  <c r="E340" i="2"/>
  <c r="J340" i="2" s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<sst xmlns="http://schemas.openxmlformats.org/spreadsheetml/2006/main" count="678" uniqueCount="596">
  <si>
    <t>Código</t>
  </si>
  <si>
    <t>Concepto</t>
  </si>
  <si>
    <t xml:space="preserve">Egresos </t>
  </si>
  <si>
    <t>Ampliaciones/ (Reducciones)</t>
  </si>
  <si>
    <t>Modificado</t>
  </si>
  <si>
    <t>Devengado</t>
  </si>
  <si>
    <t>Intereses</t>
  </si>
  <si>
    <t>Internos</t>
  </si>
  <si>
    <t>Externos</t>
  </si>
  <si>
    <t>Dividendos y Retiros de las Cuasisociedades</t>
  </si>
  <si>
    <t xml:space="preserve">Transferencias Internas y Asignaciones </t>
  </si>
  <si>
    <t>Transferencias del Resto del Sector Público</t>
  </si>
  <si>
    <t>Transferencias de Fideicomisos, Mandatos y Contratos Análogos</t>
  </si>
  <si>
    <t>Participaciones</t>
  </si>
  <si>
    <t>Materiales y Suministros</t>
  </si>
  <si>
    <t>Materias Primas</t>
  </si>
  <si>
    <t>Trabajos en Curso</t>
  </si>
  <si>
    <t>Bienes Terminados</t>
  </si>
  <si>
    <t>Depreciación y Amortización</t>
  </si>
  <si>
    <t>Estimaciones por Deterioro de Inventarios</t>
  </si>
  <si>
    <t>Bajo protesta de decir verdad declaramos que los Estados Financieros y sus Notas son razonablemente correctos y responsabilidad del emisor</t>
  </si>
  <si>
    <t>Ente Público:</t>
  </si>
  <si>
    <t>UNIVERSIDAD POLITÉCNICA DE GUANAJUATO</t>
  </si>
  <si>
    <t>MTRO. HUGO GARCÍA VARGAS</t>
  </si>
  <si>
    <t>MDO. JOSÉ DE JESÚS ROMO GUTIÉRREZ</t>
  </si>
  <si>
    <t>ENCARGADO DE DESPACHO DE RECTORÍA</t>
  </si>
  <si>
    <t>SECRETARIO ADMINISTRATIVO</t>
  </si>
  <si>
    <t>ESTADO ANALÍTICO DEL EJERCICIO DEL PRESUPUESTO DE EGRESOS</t>
  </si>
  <si>
    <t>CLASIFICACIÓN ECONÓMICA</t>
  </si>
  <si>
    <t>Del 1 de Enero al 30 de Septiembre de 2020</t>
  </si>
  <si>
    <t>Subejercicio</t>
  </si>
  <si>
    <t>Aprobado</t>
  </si>
  <si>
    <t>Comprometido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</si>
  <si>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</si>
  <si>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</si>
  <si>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</si>
  <si>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</si>
  <si>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</si>
  <si>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</si>
  <si>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</si>
  <si>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</si>
  <si>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</si>
  <si>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</si>
  <si>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</si>
  <si>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</si>
  <si>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</si>
  <si>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</si>
  <si>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</si>
  <si>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</si>
  <si>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</si>
  <si>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</si>
  <si>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</si>
  <si>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2.1.1.5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</si>
  <si>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</si>
  <si>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</si>
  <si>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</si>
  <si>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</si>
  <si>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</si>
  <si>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</si>
  <si>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</si>
  <si>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</si>
  <si>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</si>
  <si>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</si>
  <si>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</si>
  <si>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</si>
  <si>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</si>
  <si>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</si>
  <si>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</si>
  <si>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</si>
  <si>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</si>
  <si>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</si>
  <si>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</si>
  <si>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</si>
  <si>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</si>
  <si>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</si>
  <si>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</si>
  <si>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</si>
  <si>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</si>
  <si>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</si>
  <si>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</si>
  <si>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</si>
  <si>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</si>
  <si>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</si>
  <si>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</si>
  <si>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</si>
  <si>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</si>
  <si>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</si>
  <si>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</si>
  <si>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</si>
  <si>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</si>
  <si>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</si>
  <si>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</si>
  <si>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</si>
  <si>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</si>
  <si>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</si>
  <si>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</si>
  <si>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</si>
  <si>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</si>
  <si>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</si>
  <si>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</si>
  <si>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</si>
  <si>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</si>
  <si>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</si>
  <si>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</si>
  <si>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</si>
  <si>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>2.1.5.2.1.2</t>
  </si>
  <si>
    <t>2.1.5.2.1.3</t>
  </si>
  <si>
    <t>Organismos de la Seguridad Social</t>
  </si>
  <si>
    <t>2.1.5.2.1.4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</si>
  <si>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</si>
  <si>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</si>
  <si>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</si>
  <si>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</si>
  <si>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</si>
  <si>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</si>
  <si>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</si>
  <si>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</si>
  <si>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</si>
  <si>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</si>
  <si>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</si>
  <si>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</si>
  <si>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</si>
  <si>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</si>
  <si>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</si>
  <si>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</si>
  <si>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</si>
  <si>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</si>
  <si>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</si>
  <si>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</si>
  <si>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</si>
  <si>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</si>
  <si>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</si>
  <si>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</si>
  <si>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</si>
  <si>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</si>
  <si>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</si>
  <si>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</si>
  <si>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</si>
  <si>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</si>
  <si>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</si>
  <si>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</si>
  <si>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</si>
  <si>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</si>
  <si>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</si>
  <si>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</si>
  <si>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</si>
  <si>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</si>
  <si>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</si>
  <si>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</si>
  <si>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</si>
  <si>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</si>
  <si>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</si>
  <si>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</si>
  <si>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</si>
  <si>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</si>
  <si>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</si>
  <si>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</si>
  <si>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</si>
  <si>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</si>
  <si>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</si>
  <si>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</si>
  <si>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</si>
  <si>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</si>
  <si>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</si>
  <si>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</si>
  <si>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</si>
  <si>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</si>
  <si>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</si>
  <si>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</si>
  <si>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</si>
  <si>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</si>
  <si>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</si>
  <si>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</si>
  <si>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</si>
  <si>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</si>
  <si>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</si>
  <si>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</si>
  <si>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</si>
  <si>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</si>
  <si>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</si>
  <si>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</si>
  <si>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</si>
  <si>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</si>
  <si>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</si>
  <si>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</si>
  <si>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</si>
  <si>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</si>
  <si>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</si>
  <si>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2.2.3.2</t>
  </si>
  <si>
    <t>2.2.3.3</t>
  </si>
  <si>
    <t>2.2.3.4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</si>
  <si>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</si>
  <si>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</si>
  <si>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</si>
  <si>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</si>
  <si>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</si>
  <si>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</si>
  <si>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</si>
  <si>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</si>
  <si>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</si>
  <si>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</si>
  <si>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</si>
  <si>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</si>
  <si>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</si>
  <si>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</si>
  <si>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</si>
  <si>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</si>
  <si>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</si>
  <si>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</si>
  <si>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</si>
  <si>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</si>
  <si>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</si>
  <si>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</si>
  <si>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</si>
  <si>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</si>
  <si>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</si>
  <si>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</si>
  <si>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</si>
  <si>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</si>
  <si>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</si>
  <si>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</si>
  <si>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</si>
  <si>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</si>
  <si>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</si>
  <si>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</si>
  <si>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</si>
  <si>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</si>
  <si>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</si>
  <si>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</si>
  <si>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</si>
  <si>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</si>
  <si>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</si>
  <si>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</si>
  <si>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</si>
  <si>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</si>
  <si>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</si>
  <si>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</si>
  <si>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</si>
  <si>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2.2.6.2.1.1</t>
  </si>
  <si>
    <t>2.2.6.2.1.2</t>
  </si>
  <si>
    <t>Transferencias al resto del sector público</t>
  </si>
  <si>
    <t>2.2.6.2.1.3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</si>
  <si>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</si>
  <si>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</si>
  <si>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</si>
  <si>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</si>
  <si>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</si>
  <si>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</si>
  <si>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</si>
  <si>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</si>
  <si>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</si>
  <si>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</si>
  <si>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</si>
  <si>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</si>
  <si>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</si>
  <si>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</si>
  <si>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</si>
  <si>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</si>
  <si>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</si>
  <si>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</si>
  <si>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</si>
  <si>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</si>
  <si>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</si>
  <si>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</si>
  <si>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</si>
  <si>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</si>
  <si>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</si>
  <si>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</si>
  <si>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</si>
  <si>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</si>
  <si>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</si>
  <si>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</si>
  <si>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</si>
  <si>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</si>
  <si>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</si>
  <si>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</si>
  <si>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</si>
  <si>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</si>
  <si>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</si>
  <si>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</si>
  <si>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</si>
  <si>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</si>
  <si>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</si>
  <si>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</si>
  <si>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</si>
  <si>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</si>
  <si>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</si>
  <si>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</si>
  <si>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</si>
  <si>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</si>
  <si>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</si>
  <si>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</si>
  <si>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</si>
  <si>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</si>
  <si>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</si>
  <si>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</si>
  <si>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</si>
  <si>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</si>
  <si>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</si>
  <si>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</si>
  <si>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</si>
  <si>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</si>
  <si>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</si>
  <si>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</si>
  <si>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</si>
  <si>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</si>
  <si>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</si>
  <si>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</si>
  <si>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</si>
  <si>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</si>
  <si>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</si>
  <si>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</si>
  <si>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</si>
  <si>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</si>
  <si>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</si>
  <si>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</si>
  <si>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</si>
  <si>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</si>
  <si>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</si>
  <si>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</si>
  <si>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</si>
  <si>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</si>
  <si>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</si>
  <si>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</si>
  <si>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</si>
  <si>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</si>
  <si>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</si>
  <si>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</si>
  <si>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</si>
  <si>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</si>
  <si>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</si>
  <si>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</si>
  <si>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</si>
  <si>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</si>
  <si>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</si>
  <si>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</si>
  <si>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</si>
  <si>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</si>
  <si>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</si>
  <si>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</si>
  <si>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</si>
  <si>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</si>
  <si>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</si>
  <si>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3.1.1.2.1.1.2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</si>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</sst>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3" fillId="3" borderId="0" xfId="0" applyFont="1" applyFill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2" fontId="7" fillId="2" borderId="1" xfId="0" applyNumberFormat="1" applyFont="1" applyFill="1" applyBorder="1"/>
    <xf numFmtId="2" fontId="7" fillId="2" borderId="5" xfId="0" applyNumberFormat="1" applyFont="1" applyFill="1" applyBorder="1"/>
    <xf numFmtId="0" fontId="7" fillId="4" borderId="11" xfId="0" applyFont="1" applyFill="1" applyBorder="1" applyAlignment="1">
      <alignment horizontal="justify" vertical="top"/>
    </xf>
    <xf numFmtId="0" fontId="7" fillId="4" borderId="3" xfId="0" applyFont="1" applyFill="1" applyBorder="1" applyAlignment="1">
      <alignment horizontal="justify" vertical="top"/>
    </xf>
    <xf numFmtId="2" fontId="7" fillId="4" borderId="3" xfId="0" applyNumberFormat="1" applyFont="1" applyFill="1" applyBorder="1"/>
    <xf numFmtId="2" fontId="7" fillId="4" borderId="0" xfId="0" applyNumberFormat="1" applyFont="1" applyFill="1" applyBorder="1"/>
    <xf numFmtId="0" fontId="7" fillId="0" borderId="11" xfId="0" applyFont="1" applyBorder="1" applyAlignment="1">
      <alignment horizontal="justify" vertical="top"/>
    </xf>
    <xf numFmtId="0" fontId="7" fillId="0" borderId="3" xfId="0" applyFont="1" applyBorder="1" applyAlignment="1">
      <alignment horizontal="justify" vertical="top"/>
    </xf>
    <xf numFmtId="2" fontId="7" fillId="0" borderId="3" xfId="1" applyNumberFormat="1" applyFont="1" applyBorder="1"/>
    <xf numFmtId="2" fontId="7" fillId="0" borderId="0" xfId="1" applyNumberFormat="1" applyFont="1" applyBorder="1"/>
    <xf numFmtId="0" fontId="8" fillId="0" borderId="11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2" fontId="8" fillId="0" borderId="3" xfId="0" applyNumberFormat="1" applyFont="1" applyBorder="1"/>
    <xf numFmtId="2" fontId="7" fillId="0" borderId="3" xfId="0" applyNumberFormat="1" applyFont="1" applyBorder="1"/>
    <xf numFmtId="2" fontId="8" fillId="0" borderId="0" xfId="0" applyNumberFormat="1" applyFont="1" applyBorder="1"/>
    <xf numFmtId="2" fontId="7" fillId="4" borderId="3" xfId="1" applyNumberFormat="1" applyFont="1" applyFill="1" applyBorder="1"/>
    <xf numFmtId="0" fontId="8" fillId="4" borderId="11" xfId="0" applyFont="1" applyFill="1" applyBorder="1" applyAlignment="1">
      <alignment horizontal="justify" vertical="top"/>
    </xf>
    <xf numFmtId="0" fontId="8" fillId="4" borderId="3" xfId="0" applyFont="1" applyFill="1" applyBorder="1" applyAlignment="1">
      <alignment horizontal="justify" vertical="top"/>
    </xf>
    <xf numFmtId="2" fontId="8" fillId="4" borderId="3" xfId="1" applyNumberFormat="1" applyFont="1" applyFill="1" applyBorder="1"/>
    <xf numFmtId="2" fontId="8" fillId="4" borderId="0" xfId="1" applyNumberFormat="1" applyFont="1" applyFill="1" applyBorder="1"/>
    <xf numFmtId="2" fontId="7" fillId="4" borderId="0" xfId="1" applyNumberFormat="1" applyFont="1" applyFill="1" applyBorder="1"/>
    <xf numFmtId="0" fontId="8" fillId="3" borderId="3" xfId="0" applyFont="1" applyFill="1" applyBorder="1" applyAlignment="1">
      <alignment horizontal="justify" vertical="top"/>
    </xf>
    <xf numFmtId="0" fontId="7" fillId="3" borderId="11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2" fontId="7" fillId="3" borderId="3" xfId="1" applyNumberFormat="1" applyFont="1" applyFill="1" applyBorder="1"/>
    <xf numFmtId="2" fontId="7" fillId="3" borderId="0" xfId="1" applyNumberFormat="1" applyFont="1" applyFill="1" applyBorder="1"/>
    <xf numFmtId="0" fontId="8" fillId="3" borderId="11" xfId="0" applyFont="1" applyFill="1" applyBorder="1" applyAlignment="1">
      <alignment horizontal="justify" vertical="top"/>
    </xf>
    <xf numFmtId="2" fontId="8" fillId="3" borderId="3" xfId="0" applyNumberFormat="1" applyFont="1" applyFill="1" applyBorder="1"/>
    <xf numFmtId="2" fontId="7" fillId="3" borderId="3" xfId="0" applyNumberFormat="1" applyFont="1" applyFill="1" applyBorder="1"/>
    <xf numFmtId="2" fontId="8" fillId="3" borderId="0" xfId="0" applyNumberFormat="1" applyFont="1" applyFill="1" applyBorder="1"/>
    <xf numFmtId="2" fontId="8" fillId="4" borderId="3" xfId="0" applyNumberFormat="1" applyFont="1" applyFill="1" applyBorder="1"/>
    <xf numFmtId="2" fontId="8" fillId="4" borderId="0" xfId="0" applyNumberFormat="1" applyFont="1" applyFill="1" applyBorder="1"/>
    <xf numFmtId="2" fontId="7" fillId="0" borderId="0" xfId="0" applyNumberFormat="1" applyFont="1" applyBorder="1"/>
    <xf numFmtId="2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justify" vertical="top"/>
    </xf>
    <xf numFmtId="2" fontId="8" fillId="0" borderId="0" xfId="0" applyNumberFormat="1" applyFont="1" applyBorder="1" applyAlignment="1">
      <alignment horizontal="justify" vertical="top"/>
    </xf>
    <xf numFmtId="2" fontId="7" fillId="0" borderId="3" xfId="0" applyNumberFormat="1" applyFont="1" applyBorder="1" applyAlignment="1">
      <alignment horizontal="justify" vertical="top"/>
    </xf>
    <xf numFmtId="0" fontId="7" fillId="0" borderId="3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4" fontId="7" fillId="4" borderId="3" xfId="1" applyNumberFormat="1" applyFont="1" applyFill="1" applyBorder="1"/>
    <xf numFmtId="4" fontId="7" fillId="3" borderId="3" xfId="1" applyNumberFormat="1" applyFont="1" applyFill="1" applyBorder="1"/>
    <xf numFmtId="0" fontId="7" fillId="4" borderId="12" xfId="0" applyFont="1" applyFill="1" applyBorder="1" applyAlignment="1">
      <alignment horizontal="justify" vertical="top"/>
    </xf>
    <xf numFmtId="2" fontId="7" fillId="4" borderId="9" xfId="0" applyNumberFormat="1" applyFont="1" applyFill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J468"/>
  <sheetViews>
    <sheetView showGridLines="0" tabSelected="1" topLeftCell="A112" zoomScale="86" zoomScaleNormal="86" workbookViewId="0">
      <selection activeCell="O23" sqref="O23"/>
    </sheetView>
  </sheetViews>
  <sheetFormatPr baseColWidth="10" defaultRowHeight="11.25" x14ac:dyDescent="0.2"/>
  <cols>
    <col min="1" max="1" width="8.7109375" style="2" customWidth="1"/>
    <col min="2" max="2" width="40.28515625" style="2" customWidth="1"/>
    <col min="3" max="3" width="13.5703125" style="2" customWidth="1"/>
    <col min="4" max="4" width="13.28515625" style="2" customWidth="1"/>
    <col min="5" max="5" width="15" style="2" customWidth="1"/>
    <col min="6" max="6" width="13.5703125" style="2" customWidth="1"/>
    <col min="7" max="8" width="15.140625" style="2" customWidth="1"/>
    <col min="9" max="9" width="14.28515625" style="2" customWidth="1"/>
    <col min="10" max="10" width="14.140625" style="2" customWidth="1"/>
    <col min="11" max="16384" width="11.42578125" style="2"/>
  </cols>
  <sheetData>
    <row r="1" spans="1:10" ht="12.75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x14ac:dyDescent="0.2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 x14ac:dyDescent="0.2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 x14ac:dyDescent="0.2">
      <c r="A5" s="7"/>
      <c r="B5" s="8" t="s">
        <v>21</v>
      </c>
      <c r="C5" s="64" t="s">
        <v>22</v>
      </c>
      <c r="D5" s="64"/>
      <c r="E5" s="64"/>
      <c r="F5" s="64"/>
      <c r="G5" s="64"/>
      <c r="H5" s="64"/>
      <c r="I5" s="64"/>
      <c r="J5" s="64"/>
    </row>
    <row r="6" spans="1:10" ht="12.75" x14ac:dyDescent="0.2">
      <c r="A6" s="7"/>
      <c r="B6" s="7"/>
      <c r="C6" s="9"/>
      <c r="D6" s="9"/>
      <c r="E6" s="9"/>
      <c r="F6" s="9"/>
      <c r="G6" s="9"/>
      <c r="H6" s="9"/>
      <c r="I6" s="9"/>
      <c r="J6" s="9"/>
    </row>
    <row r="7" spans="1:10" ht="12.75" customHeight="1" x14ac:dyDescent="0.2">
      <c r="A7" s="59" t="s">
        <v>0</v>
      </c>
      <c r="B7" s="61" t="s">
        <v>1</v>
      </c>
      <c r="C7" s="65" t="s">
        <v>2</v>
      </c>
      <c r="D7" s="66"/>
      <c r="E7" s="66"/>
      <c r="F7" s="66"/>
      <c r="G7" s="66"/>
      <c r="H7" s="66"/>
      <c r="I7" s="67"/>
      <c r="J7" s="66" t="s">
        <v>30</v>
      </c>
    </row>
    <row r="8" spans="1:10" ht="34.5" customHeight="1" x14ac:dyDescent="0.2">
      <c r="A8" s="60"/>
      <c r="B8" s="62"/>
      <c r="C8" s="10" t="s">
        <v>31</v>
      </c>
      <c r="D8" s="10" t="s">
        <v>3</v>
      </c>
      <c r="E8" s="10" t="s">
        <v>4</v>
      </c>
      <c r="F8" s="10" t="s">
        <v>32</v>
      </c>
      <c r="G8" s="10" t="s">
        <v>5</v>
      </c>
      <c r="H8" s="10" t="s">
        <v>33</v>
      </c>
      <c r="I8" s="11" t="s">
        <v>34</v>
      </c>
      <c r="J8" s="68"/>
    </row>
    <row r="9" spans="1:10" ht="15" customHeight="1" x14ac:dyDescent="0.2">
      <c r="A9" s="12">
        <v>2</v>
      </c>
      <c r="B9" s="13" t="s">
        <v>35</v>
      </c>
      <c r="C9" s="14">
        <f>+C10+C71</f>
        <v>81936992.920000002</v>
      </c>
      <c r="D9" s="14">
        <f t="shared" ref="D9:I9" si="0">+D10+D71</f>
        <v>76133986.609999985</v>
      </c>
      <c r="E9" s="14">
        <f t="shared" si="0"/>
        <v>158070979.53</v>
      </c>
      <c r="F9" s="14">
        <f t="shared" si="0"/>
        <v>27807967.210000001</v>
      </c>
      <c r="G9" s="14">
        <f t="shared" si="0"/>
        <v>117543705.96000001</v>
      </c>
      <c r="H9" s="14">
        <f t="shared" si="0"/>
        <v>117543705.96000001</v>
      </c>
      <c r="I9" s="15">
        <f t="shared" si="0"/>
        <v>117543705.96000001</v>
      </c>
      <c r="J9" s="14">
        <f>+E9-G9</f>
        <v>40527273.569999993</v>
      </c>
    </row>
    <row r="10" spans="1:10" ht="15" customHeight="1" x14ac:dyDescent="0.2">
      <c r="A10" s="12">
        <v>2.1</v>
      </c>
      <c r="B10" s="13" t="s">
        <v>36</v>
      </c>
      <c r="C10" s="14">
        <f>+C11+C21+C22+C29+C36+C64+C65+C66</f>
        <v>80186992.920000002</v>
      </c>
      <c r="D10" s="14">
        <f t="shared" ref="D10:I10" si="1">+D11+D21+D22+D29+D36+D64+D65+D66</f>
        <v>46861123.249999993</v>
      </c>
      <c r="E10" s="14">
        <f t="shared" si="1"/>
        <v>127048116.17</v>
      </c>
      <c r="F10" s="14">
        <f t="shared" si="1"/>
        <v>21860882.990000002</v>
      </c>
      <c r="G10" s="14">
        <f t="shared" si="1"/>
        <v>89742351.670000017</v>
      </c>
      <c r="H10" s="14">
        <f t="shared" si="1"/>
        <v>89742351.670000017</v>
      </c>
      <c r="I10" s="15">
        <f t="shared" si="1"/>
        <v>89742351.670000017</v>
      </c>
      <c r="J10" s="14">
        <f t="shared" ref="J10:J73" si="2">+E10-G10</f>
        <v>37305764.499999985</v>
      </c>
    </row>
    <row r="11" spans="1:10" ht="15" customHeight="1" x14ac:dyDescent="0.2">
      <c r="A11" s="16" t="s">
        <v>37</v>
      </c>
      <c r="B11" s="17" t="s">
        <v>38</v>
      </c>
      <c r="C11" s="18">
        <f>+C12+C16+C17+C18+C19+C20</f>
        <v>78286992.920000002</v>
      </c>
      <c r="D11" s="18">
        <f t="shared" ref="D11:I11" si="3">+D12+D16+D17+D18+D19+D20</f>
        <v>45481694.849999994</v>
      </c>
      <c r="E11" s="18">
        <f t="shared" si="3"/>
        <v>123768687.77000001</v>
      </c>
      <c r="F11" s="18">
        <f t="shared" si="3"/>
        <v>21143124.23</v>
      </c>
      <c r="G11" s="18">
        <f t="shared" si="3"/>
        <v>87760529.340000004</v>
      </c>
      <c r="H11" s="18">
        <f t="shared" si="3"/>
        <v>87760529.340000004</v>
      </c>
      <c r="I11" s="19">
        <f t="shared" si="3"/>
        <v>87760529.340000004</v>
      </c>
      <c r="J11" s="18">
        <f t="shared" si="2"/>
        <v>36008158.430000007</v>
      </c>
    </row>
    <row r="12" spans="1:10" ht="15" customHeight="1" x14ac:dyDescent="0.2">
      <c r="A12" s="20" t="s">
        <v>39</v>
      </c>
      <c r="B12" s="21" t="s">
        <v>40</v>
      </c>
      <c r="C12" s="22">
        <f t="shared" ref="C12:I12" si="4">SUM(C13:C15)</f>
        <v>56579808.159999996</v>
      </c>
      <c r="D12" s="22">
        <f t="shared" si="4"/>
        <v>26272798.739999998</v>
      </c>
      <c r="E12" s="22">
        <f t="shared" si="4"/>
        <v>82852606.900000006</v>
      </c>
      <c r="F12" s="22">
        <f t="shared" si="4"/>
        <v>6671031.4500000002</v>
      </c>
      <c r="G12" s="22">
        <f t="shared" si="4"/>
        <v>70247053.930000007</v>
      </c>
      <c r="H12" s="22">
        <f t="shared" si="4"/>
        <v>70247053.930000007</v>
      </c>
      <c r="I12" s="23">
        <f t="shared" si="4"/>
        <v>70247053.930000007</v>
      </c>
      <c r="J12" s="22">
        <f t="shared" si="2"/>
        <v>12605552.969999999</v>
      </c>
    </row>
    <row r="13" spans="1:10" ht="15" customHeight="1" x14ac:dyDescent="0.2">
      <c r="A13" s="24" t="s">
        <v>41</v>
      </c>
      <c r="B13" s="25" t="s">
        <v>42</v>
      </c>
      <c r="C13" s="26">
        <v>49846222.229999997</v>
      </c>
      <c r="D13" s="26">
        <v>22732714.359999999</v>
      </c>
      <c r="E13" s="27">
        <f>+C13+D13</f>
        <v>72578936.590000004</v>
      </c>
      <c r="F13" s="26">
        <v>5807199.3700000001</v>
      </c>
      <c r="G13" s="26">
        <v>62748079.810000002</v>
      </c>
      <c r="H13" s="26">
        <v>62748079.810000002</v>
      </c>
      <c r="I13" s="28">
        <v>62748079.810000002</v>
      </c>
      <c r="J13" s="22">
        <f t="shared" si="2"/>
        <v>9830856.7800000012</v>
      </c>
    </row>
    <row r="14" spans="1:10" ht="15" customHeight="1" x14ac:dyDescent="0.2">
      <c r="A14" s="24" t="s">
        <v>43</v>
      </c>
      <c r="B14" s="25" t="s">
        <v>44</v>
      </c>
      <c r="C14" s="26">
        <v>6128366.0999999996</v>
      </c>
      <c r="D14" s="26">
        <v>3049606.15</v>
      </c>
      <c r="E14" s="27">
        <f t="shared" ref="E14:E21" si="5">+C14+D14</f>
        <v>9177972.25</v>
      </c>
      <c r="F14" s="26">
        <v>863832.08</v>
      </c>
      <c r="G14" s="26">
        <v>6714715.1200000001</v>
      </c>
      <c r="H14" s="26">
        <v>6714715.1200000001</v>
      </c>
      <c r="I14" s="28">
        <v>6714715.1200000001</v>
      </c>
      <c r="J14" s="22">
        <f t="shared" si="2"/>
        <v>2463257.13</v>
      </c>
    </row>
    <row r="15" spans="1:10" ht="15" customHeight="1" x14ac:dyDescent="0.2">
      <c r="A15" s="24" t="s">
        <v>45</v>
      </c>
      <c r="B15" s="25" t="s">
        <v>46</v>
      </c>
      <c r="C15" s="26">
        <v>605219.82999999996</v>
      </c>
      <c r="D15" s="26">
        <v>490478.23</v>
      </c>
      <c r="E15" s="27">
        <f t="shared" si="5"/>
        <v>1095698.06</v>
      </c>
      <c r="F15" s="26">
        <v>0</v>
      </c>
      <c r="G15" s="26">
        <v>784259</v>
      </c>
      <c r="H15" s="26">
        <v>784259</v>
      </c>
      <c r="I15" s="28">
        <v>784259</v>
      </c>
      <c r="J15" s="22">
        <f t="shared" si="2"/>
        <v>311439.06000000006</v>
      </c>
    </row>
    <row r="16" spans="1:10" ht="15" customHeight="1" x14ac:dyDescent="0.2">
      <c r="A16" s="24" t="s">
        <v>47</v>
      </c>
      <c r="B16" s="25" t="s">
        <v>48</v>
      </c>
      <c r="C16" s="26">
        <v>21707184.760000002</v>
      </c>
      <c r="D16" s="26">
        <v>19208896.109999999</v>
      </c>
      <c r="E16" s="27">
        <f t="shared" si="5"/>
        <v>40916080.870000005</v>
      </c>
      <c r="F16" s="26">
        <v>14472092.779999999</v>
      </c>
      <c r="G16" s="26">
        <v>17513475.41</v>
      </c>
      <c r="H16" s="26">
        <v>17513475.41</v>
      </c>
      <c r="I16" s="28">
        <v>17513475.41</v>
      </c>
      <c r="J16" s="22">
        <f t="shared" si="2"/>
        <v>23402605.460000005</v>
      </c>
    </row>
    <row r="17" spans="1:10" ht="15" customHeight="1" x14ac:dyDescent="0.2">
      <c r="A17" s="24" t="s">
        <v>49</v>
      </c>
      <c r="B17" s="25" t="s">
        <v>50</v>
      </c>
      <c r="C17" s="26"/>
      <c r="D17" s="26"/>
      <c r="E17" s="27">
        <f t="shared" si="5"/>
        <v>0</v>
      </c>
      <c r="F17" s="26"/>
      <c r="G17" s="26"/>
      <c r="H17" s="26"/>
      <c r="I17" s="28"/>
      <c r="J17" s="22">
        <f t="shared" si="2"/>
        <v>0</v>
      </c>
    </row>
    <row r="18" spans="1:10" ht="15" customHeight="1" x14ac:dyDescent="0.2">
      <c r="A18" s="24" t="s">
        <v>51</v>
      </c>
      <c r="B18" s="25" t="s">
        <v>18</v>
      </c>
      <c r="C18" s="26"/>
      <c r="D18" s="26"/>
      <c r="E18" s="27">
        <f t="shared" si="5"/>
        <v>0</v>
      </c>
      <c r="F18" s="26"/>
      <c r="G18" s="26"/>
      <c r="H18" s="26"/>
      <c r="I18" s="28"/>
      <c r="J18" s="22">
        <f t="shared" si="2"/>
        <v>0</v>
      </c>
    </row>
    <row r="19" spans="1:10" ht="15" customHeight="1" x14ac:dyDescent="0.2">
      <c r="A19" s="24" t="s">
        <v>52</v>
      </c>
      <c r="B19" s="25" t="s">
        <v>19</v>
      </c>
      <c r="C19" s="26"/>
      <c r="D19" s="26"/>
      <c r="E19" s="27">
        <f t="shared" si="5"/>
        <v>0</v>
      </c>
      <c r="F19" s="26"/>
      <c r="G19" s="26"/>
      <c r="H19" s="26"/>
      <c r="I19" s="28"/>
      <c r="J19" s="22">
        <f t="shared" si="2"/>
        <v>0</v>
      </c>
    </row>
    <row r="20" spans="1:10" ht="15" customHeight="1" x14ac:dyDescent="0.2">
      <c r="A20" s="24" t="s">
        <v>53</v>
      </c>
      <c r="B20" s="25" t="s">
        <v>54</v>
      </c>
      <c r="C20" s="26"/>
      <c r="D20" s="26"/>
      <c r="E20" s="27">
        <f t="shared" si="5"/>
        <v>0</v>
      </c>
      <c r="F20" s="26"/>
      <c r="G20" s="26"/>
      <c r="H20" s="26"/>
      <c r="I20" s="28"/>
      <c r="J20" s="22">
        <f t="shared" si="2"/>
        <v>0</v>
      </c>
    </row>
    <row r="21" spans="1:10" ht="15" customHeight="1" x14ac:dyDescent="0.2">
      <c r="A21" s="16" t="s">
        <v>55</v>
      </c>
      <c r="B21" s="17" t="s">
        <v>56</v>
      </c>
      <c r="C21" s="18"/>
      <c r="D21" s="18"/>
      <c r="E21" s="18">
        <f t="shared" si="5"/>
        <v>0</v>
      </c>
      <c r="F21" s="18"/>
      <c r="G21" s="18"/>
      <c r="H21" s="18"/>
      <c r="I21" s="19"/>
      <c r="J21" s="29">
        <f t="shared" si="2"/>
        <v>0</v>
      </c>
    </row>
    <row r="22" spans="1:10" ht="15" customHeight="1" x14ac:dyDescent="0.2">
      <c r="A22" s="16" t="s">
        <v>57</v>
      </c>
      <c r="B22" s="17" t="s">
        <v>58</v>
      </c>
      <c r="C22" s="18">
        <f>+C23+C26</f>
        <v>0</v>
      </c>
      <c r="D22" s="18">
        <f t="shared" ref="D22:I22" si="6">+D23+D26</f>
        <v>45035.05</v>
      </c>
      <c r="E22" s="18">
        <f t="shared" si="6"/>
        <v>45035.05</v>
      </c>
      <c r="F22" s="18">
        <f t="shared" si="6"/>
        <v>11258.76</v>
      </c>
      <c r="G22" s="18">
        <f t="shared" si="6"/>
        <v>33776.29</v>
      </c>
      <c r="H22" s="18">
        <f t="shared" si="6"/>
        <v>33776.29</v>
      </c>
      <c r="I22" s="19">
        <f t="shared" si="6"/>
        <v>33776.29</v>
      </c>
      <c r="J22" s="18">
        <f t="shared" si="2"/>
        <v>11258.760000000002</v>
      </c>
    </row>
    <row r="23" spans="1:10" ht="15" customHeight="1" x14ac:dyDescent="0.2">
      <c r="A23" s="30" t="s">
        <v>59</v>
      </c>
      <c r="B23" s="31" t="s">
        <v>6</v>
      </c>
      <c r="C23" s="32">
        <f>SUM(C24:C25)</f>
        <v>0</v>
      </c>
      <c r="D23" s="32">
        <f t="shared" ref="D23:I23" si="7">SUM(D24:D25)</f>
        <v>0</v>
      </c>
      <c r="E23" s="29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3">
        <f t="shared" si="7"/>
        <v>0</v>
      </c>
      <c r="J23" s="29">
        <f t="shared" si="2"/>
        <v>0</v>
      </c>
    </row>
    <row r="24" spans="1:10" ht="15" customHeight="1" x14ac:dyDescent="0.2">
      <c r="A24" s="24" t="s">
        <v>60</v>
      </c>
      <c r="B24" s="25" t="s">
        <v>61</v>
      </c>
      <c r="C24" s="26"/>
      <c r="D24" s="26"/>
      <c r="E24" s="27">
        <f>+C24+D24</f>
        <v>0</v>
      </c>
      <c r="F24" s="26"/>
      <c r="G24" s="26"/>
      <c r="H24" s="26"/>
      <c r="I24" s="28"/>
      <c r="J24" s="27">
        <f t="shared" si="2"/>
        <v>0</v>
      </c>
    </row>
    <row r="25" spans="1:10" ht="15" customHeight="1" x14ac:dyDescent="0.2">
      <c r="A25" s="24" t="s">
        <v>62</v>
      </c>
      <c r="B25" s="25" t="s">
        <v>63</v>
      </c>
      <c r="C25" s="26"/>
      <c r="D25" s="26"/>
      <c r="E25" s="27">
        <f>+C25+D25</f>
        <v>0</v>
      </c>
      <c r="F25" s="26"/>
      <c r="G25" s="26"/>
      <c r="H25" s="26"/>
      <c r="I25" s="28"/>
      <c r="J25" s="27">
        <f t="shared" si="2"/>
        <v>0</v>
      </c>
    </row>
    <row r="26" spans="1:10" ht="15" customHeight="1" x14ac:dyDescent="0.2">
      <c r="A26" s="30" t="s">
        <v>64</v>
      </c>
      <c r="B26" s="31" t="s">
        <v>65</v>
      </c>
      <c r="C26" s="32">
        <f>SUM(C27:C28)</f>
        <v>0</v>
      </c>
      <c r="D26" s="32">
        <f t="shared" ref="D26:I26" si="8">SUM(D27:D28)</f>
        <v>45035.05</v>
      </c>
      <c r="E26" s="29">
        <f t="shared" si="8"/>
        <v>45035.05</v>
      </c>
      <c r="F26" s="32">
        <f t="shared" si="8"/>
        <v>11258.76</v>
      </c>
      <c r="G26" s="32">
        <f t="shared" si="8"/>
        <v>33776.29</v>
      </c>
      <c r="H26" s="32">
        <f t="shared" si="8"/>
        <v>33776.29</v>
      </c>
      <c r="I26" s="33">
        <f t="shared" si="8"/>
        <v>33776.29</v>
      </c>
      <c r="J26" s="29">
        <f t="shared" si="2"/>
        <v>11258.760000000002</v>
      </c>
    </row>
    <row r="27" spans="1:10" ht="15" customHeight="1" x14ac:dyDescent="0.2">
      <c r="A27" s="24" t="s">
        <v>66</v>
      </c>
      <c r="B27" s="25" t="s">
        <v>9</v>
      </c>
      <c r="C27" s="26"/>
      <c r="D27" s="26"/>
      <c r="E27" s="27">
        <f>+C27+D27</f>
        <v>0</v>
      </c>
      <c r="F27" s="26"/>
      <c r="G27" s="26"/>
      <c r="H27" s="26"/>
      <c r="I27" s="28"/>
      <c r="J27" s="27">
        <f t="shared" si="2"/>
        <v>0</v>
      </c>
    </row>
    <row r="28" spans="1:10" ht="15" customHeight="1" x14ac:dyDescent="0.2">
      <c r="A28" s="24" t="s">
        <v>67</v>
      </c>
      <c r="B28" s="25" t="s">
        <v>68</v>
      </c>
      <c r="C28" s="26">
        <v>0</v>
      </c>
      <c r="D28" s="26">
        <v>45035.05</v>
      </c>
      <c r="E28" s="27">
        <f>+C28+D28</f>
        <v>45035.05</v>
      </c>
      <c r="F28" s="26">
        <v>11258.76</v>
      </c>
      <c r="G28" s="26">
        <v>33776.29</v>
      </c>
      <c r="H28" s="26">
        <v>33776.29</v>
      </c>
      <c r="I28" s="28">
        <v>33776.29</v>
      </c>
      <c r="J28" s="27">
        <f t="shared" si="2"/>
        <v>11258.760000000002</v>
      </c>
    </row>
    <row r="29" spans="1:10" ht="15" customHeight="1" x14ac:dyDescent="0.2">
      <c r="A29" s="16" t="s">
        <v>69</v>
      </c>
      <c r="B29" s="17" t="s">
        <v>70</v>
      </c>
      <c r="C29" s="18">
        <f>+C30+C33</f>
        <v>0</v>
      </c>
      <c r="D29" s="18">
        <f t="shared" ref="D29:I29" si="9">+D30+D33</f>
        <v>0</v>
      </c>
      <c r="E29" s="18">
        <f t="shared" si="9"/>
        <v>0</v>
      </c>
      <c r="F29" s="18">
        <f t="shared" si="9"/>
        <v>0</v>
      </c>
      <c r="G29" s="18">
        <f t="shared" si="9"/>
        <v>0</v>
      </c>
      <c r="H29" s="18">
        <f t="shared" si="9"/>
        <v>0</v>
      </c>
      <c r="I29" s="19">
        <f t="shared" si="9"/>
        <v>0</v>
      </c>
      <c r="J29" s="18">
        <f t="shared" si="2"/>
        <v>0</v>
      </c>
    </row>
    <row r="30" spans="1:10" ht="15" customHeight="1" x14ac:dyDescent="0.2">
      <c r="A30" s="16" t="s">
        <v>71</v>
      </c>
      <c r="B30" s="17" t="s">
        <v>72</v>
      </c>
      <c r="C30" s="29">
        <f>SUM(C31:C32)</f>
        <v>0</v>
      </c>
      <c r="D30" s="29">
        <f t="shared" ref="D30:I30" si="10">SUM(D31:D32)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34">
        <f t="shared" si="10"/>
        <v>0</v>
      </c>
      <c r="J30" s="29">
        <f t="shared" si="2"/>
        <v>0</v>
      </c>
    </row>
    <row r="31" spans="1:10" ht="15" customHeight="1" x14ac:dyDescent="0.2">
      <c r="A31" s="24" t="s">
        <v>73</v>
      </c>
      <c r="B31" s="25" t="s">
        <v>74</v>
      </c>
      <c r="C31" s="26"/>
      <c r="D31" s="26"/>
      <c r="E31" s="27">
        <f>+C31+D31</f>
        <v>0</v>
      </c>
      <c r="F31" s="26"/>
      <c r="G31" s="26"/>
      <c r="H31" s="26"/>
      <c r="I31" s="28"/>
      <c r="J31" s="27">
        <f t="shared" si="2"/>
        <v>0</v>
      </c>
    </row>
    <row r="32" spans="1:10" ht="15" customHeight="1" x14ac:dyDescent="0.2">
      <c r="A32" s="24" t="s">
        <v>75</v>
      </c>
      <c r="B32" s="25" t="s">
        <v>76</v>
      </c>
      <c r="C32" s="26"/>
      <c r="D32" s="26"/>
      <c r="E32" s="27">
        <f>+C32+D32</f>
        <v>0</v>
      </c>
      <c r="F32" s="26"/>
      <c r="G32" s="26"/>
      <c r="H32" s="26"/>
      <c r="I32" s="28"/>
      <c r="J32" s="27">
        <f t="shared" si="2"/>
        <v>0</v>
      </c>
    </row>
    <row r="33" spans="1:10" ht="15" customHeight="1" x14ac:dyDescent="0.2">
      <c r="A33" s="16" t="s">
        <v>77</v>
      </c>
      <c r="B33" s="17" t="s">
        <v>78</v>
      </c>
      <c r="C33" s="29">
        <f>SUM(C34:C35)</f>
        <v>0</v>
      </c>
      <c r="D33" s="29">
        <f t="shared" ref="D33:I33" si="11">SUM(D34:D35)</f>
        <v>0</v>
      </c>
      <c r="E33" s="29">
        <f t="shared" si="11"/>
        <v>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34">
        <f t="shared" si="11"/>
        <v>0</v>
      </c>
      <c r="J33" s="29">
        <f t="shared" si="2"/>
        <v>0</v>
      </c>
    </row>
    <row r="34" spans="1:10" ht="15" customHeight="1" x14ac:dyDescent="0.2">
      <c r="A34" s="24" t="s">
        <v>79</v>
      </c>
      <c r="B34" s="25" t="s">
        <v>80</v>
      </c>
      <c r="C34" s="26"/>
      <c r="D34" s="26"/>
      <c r="E34" s="27">
        <f>+C34+D34</f>
        <v>0</v>
      </c>
      <c r="F34" s="26"/>
      <c r="G34" s="26"/>
      <c r="H34" s="26"/>
      <c r="I34" s="28"/>
      <c r="J34" s="27">
        <f t="shared" si="2"/>
        <v>0</v>
      </c>
    </row>
    <row r="35" spans="1:10" ht="15" customHeight="1" x14ac:dyDescent="0.2">
      <c r="A35" s="24" t="s">
        <v>81</v>
      </c>
      <c r="B35" s="25" t="s">
        <v>76</v>
      </c>
      <c r="C35" s="26"/>
      <c r="D35" s="26"/>
      <c r="E35" s="27">
        <f>+C35+D35</f>
        <v>0</v>
      </c>
      <c r="F35" s="26"/>
      <c r="G35" s="26"/>
      <c r="H35" s="26"/>
      <c r="I35" s="28"/>
      <c r="J35" s="27">
        <f t="shared" si="2"/>
        <v>0</v>
      </c>
    </row>
    <row r="36" spans="1:10" ht="15" customHeight="1" x14ac:dyDescent="0.2">
      <c r="A36" s="16" t="s">
        <v>82</v>
      </c>
      <c r="B36" s="17" t="s">
        <v>83</v>
      </c>
      <c r="C36" s="18">
        <f>+C37+C45+C60</f>
        <v>1900000</v>
      </c>
      <c r="D36" s="18">
        <f t="shared" ref="D36:I36" si="12">+D37+D45+D60</f>
        <v>1334393.3500000001</v>
      </c>
      <c r="E36" s="18">
        <f t="shared" si="12"/>
        <v>3234393.35</v>
      </c>
      <c r="F36" s="18">
        <f t="shared" si="12"/>
        <v>706500</v>
      </c>
      <c r="G36" s="18">
        <f t="shared" si="12"/>
        <v>1948046.04</v>
      </c>
      <c r="H36" s="18">
        <f t="shared" si="12"/>
        <v>1948046.04</v>
      </c>
      <c r="I36" s="19">
        <f t="shared" si="12"/>
        <v>1948046.04</v>
      </c>
      <c r="J36" s="18">
        <f t="shared" si="2"/>
        <v>1286347.31</v>
      </c>
    </row>
    <row r="37" spans="1:10" ht="15" customHeight="1" x14ac:dyDescent="0.2">
      <c r="A37" s="16" t="s">
        <v>84</v>
      </c>
      <c r="B37" s="17" t="s">
        <v>85</v>
      </c>
      <c r="C37" s="29">
        <f>SUM(C38:C44)</f>
        <v>1900000</v>
      </c>
      <c r="D37" s="29">
        <f t="shared" ref="D37:I37" si="13">SUM(D38:D44)</f>
        <v>1334393.3500000001</v>
      </c>
      <c r="E37" s="29">
        <f t="shared" si="13"/>
        <v>3234393.35</v>
      </c>
      <c r="F37" s="29">
        <f t="shared" si="13"/>
        <v>706500</v>
      </c>
      <c r="G37" s="29">
        <f t="shared" si="13"/>
        <v>1948046.04</v>
      </c>
      <c r="H37" s="29">
        <f t="shared" si="13"/>
        <v>1948046.04</v>
      </c>
      <c r="I37" s="34">
        <f t="shared" si="13"/>
        <v>1948046.04</v>
      </c>
      <c r="J37" s="29">
        <f t="shared" si="2"/>
        <v>1286347.31</v>
      </c>
    </row>
    <row r="38" spans="1:10" ht="15" customHeight="1" x14ac:dyDescent="0.2">
      <c r="A38" s="24" t="s">
        <v>86</v>
      </c>
      <c r="B38" s="25" t="s">
        <v>87</v>
      </c>
      <c r="C38" s="26"/>
      <c r="D38" s="26"/>
      <c r="E38" s="27">
        <f>+C38+D38</f>
        <v>0</v>
      </c>
      <c r="F38" s="26"/>
      <c r="G38" s="26"/>
      <c r="H38" s="26"/>
      <c r="I38" s="28"/>
      <c r="J38" s="27">
        <f t="shared" si="2"/>
        <v>0</v>
      </c>
    </row>
    <row r="39" spans="1:10" ht="15" customHeight="1" x14ac:dyDescent="0.2">
      <c r="A39" s="24" t="s">
        <v>88</v>
      </c>
      <c r="B39" s="25" t="s">
        <v>89</v>
      </c>
      <c r="C39" s="26">
        <v>1900000</v>
      </c>
      <c r="D39" s="26">
        <v>1325093.3500000001</v>
      </c>
      <c r="E39" s="27">
        <f t="shared" ref="E39:E44" si="14">+C39+D39</f>
        <v>3225093.35</v>
      </c>
      <c r="F39" s="26">
        <v>706500</v>
      </c>
      <c r="G39" s="26">
        <v>1938746.04</v>
      </c>
      <c r="H39" s="26">
        <v>1938746.04</v>
      </c>
      <c r="I39" s="28">
        <v>1938746.04</v>
      </c>
      <c r="J39" s="27">
        <f t="shared" si="2"/>
        <v>1286347.31</v>
      </c>
    </row>
    <row r="40" spans="1:10" ht="15" customHeight="1" x14ac:dyDescent="0.2">
      <c r="A40" s="24" t="s">
        <v>90</v>
      </c>
      <c r="B40" s="25" t="s">
        <v>91</v>
      </c>
      <c r="C40" s="26">
        <v>0</v>
      </c>
      <c r="D40" s="26">
        <v>9300</v>
      </c>
      <c r="E40" s="27">
        <f t="shared" si="14"/>
        <v>9300</v>
      </c>
      <c r="F40" s="26">
        <v>0</v>
      </c>
      <c r="G40" s="26">
        <v>9300</v>
      </c>
      <c r="H40" s="26">
        <v>9300</v>
      </c>
      <c r="I40" s="28">
        <v>9300</v>
      </c>
      <c r="J40" s="27">
        <f t="shared" si="2"/>
        <v>0</v>
      </c>
    </row>
    <row r="41" spans="1:10" ht="15" customHeight="1" x14ac:dyDescent="0.2">
      <c r="A41" s="24" t="s">
        <v>92</v>
      </c>
      <c r="B41" s="35" t="s">
        <v>93</v>
      </c>
      <c r="C41" s="26"/>
      <c r="D41" s="26"/>
      <c r="E41" s="27">
        <f t="shared" si="14"/>
        <v>0</v>
      </c>
      <c r="F41" s="26"/>
      <c r="G41" s="26"/>
      <c r="H41" s="26"/>
      <c r="I41" s="28"/>
      <c r="J41" s="27">
        <f t="shared" si="2"/>
        <v>0</v>
      </c>
    </row>
    <row r="42" spans="1:10" ht="15" customHeight="1" x14ac:dyDescent="0.2">
      <c r="A42" s="24" t="s">
        <v>94</v>
      </c>
      <c r="B42" s="35" t="s">
        <v>95</v>
      </c>
      <c r="C42" s="26"/>
      <c r="D42" s="26"/>
      <c r="E42" s="27">
        <f t="shared" si="14"/>
        <v>0</v>
      </c>
      <c r="F42" s="26"/>
      <c r="G42" s="26"/>
      <c r="H42" s="26"/>
      <c r="I42" s="28"/>
      <c r="J42" s="27">
        <f t="shared" si="2"/>
        <v>0</v>
      </c>
    </row>
    <row r="43" spans="1:10" ht="15" customHeight="1" x14ac:dyDescent="0.2">
      <c r="A43" s="24" t="s">
        <v>96</v>
      </c>
      <c r="B43" s="35" t="s">
        <v>97</v>
      </c>
      <c r="C43" s="26"/>
      <c r="D43" s="26"/>
      <c r="E43" s="27">
        <f t="shared" si="14"/>
        <v>0</v>
      </c>
      <c r="F43" s="26"/>
      <c r="G43" s="26"/>
      <c r="H43" s="26"/>
      <c r="I43" s="28"/>
      <c r="J43" s="27">
        <f t="shared" si="2"/>
        <v>0</v>
      </c>
    </row>
    <row r="44" spans="1:10" ht="15" customHeight="1" x14ac:dyDescent="0.2">
      <c r="A44" s="24" t="s">
        <v>98</v>
      </c>
      <c r="B44" s="35" t="s">
        <v>99</v>
      </c>
      <c r="C44" s="26"/>
      <c r="D44" s="26"/>
      <c r="E44" s="27">
        <f t="shared" si="14"/>
        <v>0</v>
      </c>
      <c r="F44" s="26"/>
      <c r="G44" s="26"/>
      <c r="H44" s="26"/>
      <c r="I44" s="28"/>
      <c r="J44" s="27">
        <f t="shared" si="2"/>
        <v>0</v>
      </c>
    </row>
    <row r="45" spans="1:10" ht="15" customHeight="1" x14ac:dyDescent="0.2">
      <c r="A45" s="16" t="s">
        <v>100</v>
      </c>
      <c r="B45" s="17" t="s">
        <v>101</v>
      </c>
      <c r="C45" s="18">
        <f>+C46+C51+C58</f>
        <v>0</v>
      </c>
      <c r="D45" s="18">
        <f t="shared" ref="D45:I45" si="15">+D46+D51+D58</f>
        <v>0</v>
      </c>
      <c r="E45" s="18">
        <f t="shared" si="15"/>
        <v>0</v>
      </c>
      <c r="F45" s="18">
        <f t="shared" si="15"/>
        <v>0</v>
      </c>
      <c r="G45" s="18">
        <f t="shared" si="15"/>
        <v>0</v>
      </c>
      <c r="H45" s="18">
        <f t="shared" si="15"/>
        <v>0</v>
      </c>
      <c r="I45" s="19">
        <f t="shared" si="15"/>
        <v>0</v>
      </c>
      <c r="J45" s="18">
        <f t="shared" si="2"/>
        <v>0</v>
      </c>
    </row>
    <row r="46" spans="1:10" ht="15" customHeight="1" x14ac:dyDescent="0.2">
      <c r="A46" s="36" t="s">
        <v>102</v>
      </c>
      <c r="B46" s="37" t="s">
        <v>103</v>
      </c>
      <c r="C46" s="38">
        <f>SUM(C47:C50)</f>
        <v>0</v>
      </c>
      <c r="D46" s="38">
        <f t="shared" ref="D46:I46" si="16">SUM(D47:D50)</f>
        <v>0</v>
      </c>
      <c r="E46" s="38">
        <f t="shared" si="16"/>
        <v>0</v>
      </c>
      <c r="F46" s="38">
        <f t="shared" si="16"/>
        <v>0</v>
      </c>
      <c r="G46" s="38">
        <f t="shared" si="16"/>
        <v>0</v>
      </c>
      <c r="H46" s="38">
        <f t="shared" si="16"/>
        <v>0</v>
      </c>
      <c r="I46" s="39">
        <f t="shared" si="16"/>
        <v>0</v>
      </c>
      <c r="J46" s="38">
        <f t="shared" si="2"/>
        <v>0</v>
      </c>
    </row>
    <row r="47" spans="1:10" ht="15" customHeight="1" x14ac:dyDescent="0.2">
      <c r="A47" s="24" t="s">
        <v>104</v>
      </c>
      <c r="B47" s="35" t="s">
        <v>10</v>
      </c>
      <c r="C47" s="26"/>
      <c r="D47" s="26"/>
      <c r="E47" s="27">
        <f>+C47+D47</f>
        <v>0</v>
      </c>
      <c r="F47" s="26"/>
      <c r="G47" s="26"/>
      <c r="H47" s="26"/>
      <c r="I47" s="28"/>
      <c r="J47" s="27">
        <f t="shared" si="2"/>
        <v>0</v>
      </c>
    </row>
    <row r="48" spans="1:10" ht="15" customHeight="1" x14ac:dyDescent="0.2">
      <c r="A48" s="24" t="s">
        <v>105</v>
      </c>
      <c r="B48" s="35" t="s">
        <v>11</v>
      </c>
      <c r="C48" s="26"/>
      <c r="D48" s="26"/>
      <c r="E48" s="27">
        <f t="shared" ref="E48:E50" si="17">+C48+D48</f>
        <v>0</v>
      </c>
      <c r="F48" s="26"/>
      <c r="G48" s="26"/>
      <c r="H48" s="26"/>
      <c r="I48" s="28"/>
      <c r="J48" s="27">
        <f t="shared" si="2"/>
        <v>0</v>
      </c>
    </row>
    <row r="49" spans="1:10" ht="15" customHeight="1" x14ac:dyDescent="0.2">
      <c r="A49" s="24" t="s">
        <v>106</v>
      </c>
      <c r="B49" s="35" t="s">
        <v>107</v>
      </c>
      <c r="C49" s="26"/>
      <c r="D49" s="26"/>
      <c r="E49" s="27">
        <f t="shared" si="17"/>
        <v>0</v>
      </c>
      <c r="F49" s="26"/>
      <c r="G49" s="26"/>
      <c r="H49" s="26"/>
      <c r="I49" s="28"/>
      <c r="J49" s="27">
        <f t="shared" si="2"/>
        <v>0</v>
      </c>
    </row>
    <row r="50" spans="1:10" ht="15" customHeight="1" x14ac:dyDescent="0.2">
      <c r="A50" s="24" t="s">
        <v>108</v>
      </c>
      <c r="B50" s="35" t="s">
        <v>12</v>
      </c>
      <c r="C50" s="26"/>
      <c r="D50" s="26"/>
      <c r="E50" s="27">
        <f t="shared" si="17"/>
        <v>0</v>
      </c>
      <c r="F50" s="26"/>
      <c r="G50" s="26"/>
      <c r="H50" s="26"/>
      <c r="I50" s="28"/>
      <c r="J50" s="27">
        <f t="shared" si="2"/>
        <v>0</v>
      </c>
    </row>
    <row r="51" spans="1:10" ht="15" customHeight="1" x14ac:dyDescent="0.2">
      <c r="A51" s="36" t="s">
        <v>109</v>
      </c>
      <c r="B51" s="37" t="s">
        <v>110</v>
      </c>
      <c r="C51" s="38">
        <f>SUM(C52:C57)</f>
        <v>0</v>
      </c>
      <c r="D51" s="38">
        <f t="shared" ref="D51:I51" si="18">SUM(D52:D57)</f>
        <v>0</v>
      </c>
      <c r="E51" s="38">
        <f t="shared" si="18"/>
        <v>0</v>
      </c>
      <c r="F51" s="38">
        <f t="shared" si="18"/>
        <v>0</v>
      </c>
      <c r="G51" s="38">
        <f t="shared" si="18"/>
        <v>0</v>
      </c>
      <c r="H51" s="38">
        <f t="shared" si="18"/>
        <v>0</v>
      </c>
      <c r="I51" s="39">
        <f t="shared" si="18"/>
        <v>0</v>
      </c>
      <c r="J51" s="38">
        <f t="shared" si="2"/>
        <v>0</v>
      </c>
    </row>
    <row r="52" spans="1:10" ht="15" customHeight="1" x14ac:dyDescent="0.2">
      <c r="A52" s="40" t="s">
        <v>111</v>
      </c>
      <c r="B52" s="35" t="s">
        <v>10</v>
      </c>
      <c r="C52" s="41"/>
      <c r="D52" s="41"/>
      <c r="E52" s="42">
        <f>+C52+D52</f>
        <v>0</v>
      </c>
      <c r="F52" s="41"/>
      <c r="G52" s="41"/>
      <c r="H52" s="41"/>
      <c r="I52" s="43"/>
      <c r="J52" s="42">
        <f t="shared" si="2"/>
        <v>0</v>
      </c>
    </row>
    <row r="53" spans="1:10" ht="15" customHeight="1" x14ac:dyDescent="0.2">
      <c r="A53" s="40" t="s">
        <v>112</v>
      </c>
      <c r="B53" s="35" t="s">
        <v>11</v>
      </c>
      <c r="C53" s="41"/>
      <c r="D53" s="41"/>
      <c r="E53" s="42">
        <f t="shared" ref="E53:E57" si="19">+C53+D53</f>
        <v>0</v>
      </c>
      <c r="F53" s="41"/>
      <c r="G53" s="41"/>
      <c r="H53" s="41"/>
      <c r="I53" s="43"/>
      <c r="J53" s="42">
        <f t="shared" si="2"/>
        <v>0</v>
      </c>
    </row>
    <row r="54" spans="1:10" ht="15" customHeight="1" x14ac:dyDescent="0.2">
      <c r="A54" s="40" t="s">
        <v>113</v>
      </c>
      <c r="B54" s="35" t="s">
        <v>107</v>
      </c>
      <c r="C54" s="41"/>
      <c r="D54" s="41"/>
      <c r="E54" s="42">
        <f t="shared" si="19"/>
        <v>0</v>
      </c>
      <c r="F54" s="41"/>
      <c r="G54" s="41"/>
      <c r="H54" s="41"/>
      <c r="I54" s="43"/>
      <c r="J54" s="42">
        <f t="shared" si="2"/>
        <v>0</v>
      </c>
    </row>
    <row r="55" spans="1:10" ht="15" customHeight="1" x14ac:dyDescent="0.2">
      <c r="A55" s="40" t="s">
        <v>114</v>
      </c>
      <c r="B55" s="35" t="s">
        <v>12</v>
      </c>
      <c r="C55" s="41"/>
      <c r="D55" s="41"/>
      <c r="E55" s="42">
        <f t="shared" si="19"/>
        <v>0</v>
      </c>
      <c r="F55" s="41"/>
      <c r="G55" s="41"/>
      <c r="H55" s="41"/>
      <c r="I55" s="43"/>
      <c r="J55" s="42">
        <f t="shared" si="2"/>
        <v>0</v>
      </c>
    </row>
    <row r="56" spans="1:10" ht="15" customHeight="1" x14ac:dyDescent="0.2">
      <c r="A56" s="40" t="s">
        <v>115</v>
      </c>
      <c r="B56" s="35" t="s">
        <v>116</v>
      </c>
      <c r="C56" s="41"/>
      <c r="D56" s="41"/>
      <c r="E56" s="42">
        <f t="shared" si="19"/>
        <v>0</v>
      </c>
      <c r="F56" s="41"/>
      <c r="G56" s="41"/>
      <c r="H56" s="41"/>
      <c r="I56" s="43"/>
      <c r="J56" s="42">
        <f t="shared" si="2"/>
        <v>0</v>
      </c>
    </row>
    <row r="57" spans="1:10" ht="15" customHeight="1" x14ac:dyDescent="0.2">
      <c r="A57" s="40" t="s">
        <v>117</v>
      </c>
      <c r="B57" s="35" t="s">
        <v>118</v>
      </c>
      <c r="C57" s="41">
        <v>0</v>
      </c>
      <c r="D57" s="41">
        <v>0</v>
      </c>
      <c r="E57" s="42">
        <f t="shared" si="19"/>
        <v>0</v>
      </c>
      <c r="F57" s="41">
        <v>0</v>
      </c>
      <c r="G57" s="41">
        <v>0</v>
      </c>
      <c r="H57" s="41">
        <v>0</v>
      </c>
      <c r="I57" s="43">
        <v>0</v>
      </c>
      <c r="J57" s="42">
        <f t="shared" si="2"/>
        <v>0</v>
      </c>
    </row>
    <row r="58" spans="1:10" ht="15" customHeight="1" x14ac:dyDescent="0.2">
      <c r="A58" s="36" t="s">
        <v>119</v>
      </c>
      <c r="B58" s="37" t="s">
        <v>120</v>
      </c>
      <c r="C58" s="38">
        <f>+C59</f>
        <v>0</v>
      </c>
      <c r="D58" s="38">
        <f t="shared" ref="D58:I58" si="20">+D59</f>
        <v>0</v>
      </c>
      <c r="E58" s="38">
        <f t="shared" si="20"/>
        <v>0</v>
      </c>
      <c r="F58" s="38">
        <f t="shared" si="20"/>
        <v>0</v>
      </c>
      <c r="G58" s="38">
        <f t="shared" si="20"/>
        <v>0</v>
      </c>
      <c r="H58" s="38">
        <f t="shared" si="20"/>
        <v>0</v>
      </c>
      <c r="I58" s="39">
        <f t="shared" si="20"/>
        <v>0</v>
      </c>
      <c r="J58" s="38">
        <f t="shared" si="2"/>
        <v>0</v>
      </c>
    </row>
    <row r="59" spans="1:10" ht="15" customHeight="1" x14ac:dyDescent="0.2">
      <c r="A59" s="24" t="s">
        <v>121</v>
      </c>
      <c r="B59" s="35" t="s">
        <v>122</v>
      </c>
      <c r="C59" s="26"/>
      <c r="D59" s="26"/>
      <c r="E59" s="27">
        <f>+C59+D59</f>
        <v>0</v>
      </c>
      <c r="F59" s="26"/>
      <c r="G59" s="26"/>
      <c r="H59" s="26"/>
      <c r="I59" s="28"/>
      <c r="J59" s="27">
        <f t="shared" si="2"/>
        <v>0</v>
      </c>
    </row>
    <row r="60" spans="1:10" ht="15" customHeight="1" x14ac:dyDescent="0.2">
      <c r="A60" s="16" t="s">
        <v>123</v>
      </c>
      <c r="B60" s="17" t="s">
        <v>124</v>
      </c>
      <c r="C60" s="29">
        <f>SUM(C61:C63)</f>
        <v>0</v>
      </c>
      <c r="D60" s="29">
        <f t="shared" ref="D60:I60" si="21">SUM(D61:D63)</f>
        <v>0</v>
      </c>
      <c r="E60" s="29">
        <f t="shared" si="21"/>
        <v>0</v>
      </c>
      <c r="F60" s="29">
        <f t="shared" si="21"/>
        <v>0</v>
      </c>
      <c r="G60" s="29">
        <f t="shared" si="21"/>
        <v>0</v>
      </c>
      <c r="H60" s="29">
        <f t="shared" si="21"/>
        <v>0</v>
      </c>
      <c r="I60" s="34">
        <f t="shared" si="21"/>
        <v>0</v>
      </c>
      <c r="J60" s="29">
        <f t="shared" si="2"/>
        <v>0</v>
      </c>
    </row>
    <row r="61" spans="1:10" ht="15" customHeight="1" x14ac:dyDescent="0.2">
      <c r="A61" s="24" t="s">
        <v>125</v>
      </c>
      <c r="B61" s="25" t="s">
        <v>126</v>
      </c>
      <c r="C61" s="26"/>
      <c r="D61" s="26"/>
      <c r="E61" s="27">
        <f>+C61+D61</f>
        <v>0</v>
      </c>
      <c r="F61" s="26"/>
      <c r="G61" s="26"/>
      <c r="H61" s="26"/>
      <c r="I61" s="28"/>
      <c r="J61" s="27">
        <f t="shared" si="2"/>
        <v>0</v>
      </c>
    </row>
    <row r="62" spans="1:10" ht="15" customHeight="1" x14ac:dyDescent="0.2">
      <c r="A62" s="24" t="s">
        <v>127</v>
      </c>
      <c r="B62" s="25" t="s">
        <v>128</v>
      </c>
      <c r="C62" s="26"/>
      <c r="D62" s="26"/>
      <c r="E62" s="27">
        <f t="shared" ref="E62:E63" si="22">+C62+D62</f>
        <v>0</v>
      </c>
      <c r="F62" s="26"/>
      <c r="G62" s="26"/>
      <c r="H62" s="26"/>
      <c r="I62" s="28"/>
      <c r="J62" s="27">
        <f t="shared" si="2"/>
        <v>0</v>
      </c>
    </row>
    <row r="63" spans="1:10" ht="15" customHeight="1" x14ac:dyDescent="0.2">
      <c r="A63" s="24" t="s">
        <v>129</v>
      </c>
      <c r="B63" s="25" t="s">
        <v>130</v>
      </c>
      <c r="C63" s="26"/>
      <c r="D63" s="26"/>
      <c r="E63" s="27">
        <f t="shared" si="22"/>
        <v>0</v>
      </c>
      <c r="F63" s="26"/>
      <c r="G63" s="26"/>
      <c r="H63" s="26"/>
      <c r="I63" s="28"/>
      <c r="J63" s="27">
        <f t="shared" si="2"/>
        <v>0</v>
      </c>
    </row>
    <row r="64" spans="1:10" ht="15" customHeight="1" x14ac:dyDescent="0.2">
      <c r="A64" s="16" t="s">
        <v>131</v>
      </c>
      <c r="B64" s="17" t="s">
        <v>132</v>
      </c>
      <c r="C64" s="44"/>
      <c r="D64" s="44"/>
      <c r="E64" s="18">
        <f>+C64+D64</f>
        <v>0</v>
      </c>
      <c r="F64" s="44"/>
      <c r="G64" s="44"/>
      <c r="H64" s="44"/>
      <c r="I64" s="45"/>
      <c r="J64" s="18">
        <f t="shared" si="2"/>
        <v>0</v>
      </c>
    </row>
    <row r="65" spans="1:10" ht="15" customHeight="1" x14ac:dyDescent="0.2">
      <c r="A65" s="16" t="s">
        <v>133</v>
      </c>
      <c r="B65" s="17" t="s">
        <v>13</v>
      </c>
      <c r="C65" s="44"/>
      <c r="D65" s="44"/>
      <c r="E65" s="18">
        <f>+C65+D65</f>
        <v>0</v>
      </c>
      <c r="F65" s="44"/>
      <c r="G65" s="44"/>
      <c r="H65" s="44"/>
      <c r="I65" s="45"/>
      <c r="J65" s="18">
        <f t="shared" si="2"/>
        <v>0</v>
      </c>
    </row>
    <row r="66" spans="1:10" ht="15" customHeight="1" x14ac:dyDescent="0.2">
      <c r="A66" s="16" t="s">
        <v>134</v>
      </c>
      <c r="B66" s="17" t="s">
        <v>135</v>
      </c>
      <c r="C66" s="29">
        <f>SUM(C67:C70)</f>
        <v>0</v>
      </c>
      <c r="D66" s="29">
        <f t="shared" ref="D66:I66" si="23">SUM(D67:D70)</f>
        <v>0</v>
      </c>
      <c r="E66" s="29">
        <f t="shared" si="23"/>
        <v>0</v>
      </c>
      <c r="F66" s="29">
        <f t="shared" si="23"/>
        <v>0</v>
      </c>
      <c r="G66" s="29">
        <f t="shared" si="23"/>
        <v>0</v>
      </c>
      <c r="H66" s="29">
        <f t="shared" si="23"/>
        <v>0</v>
      </c>
      <c r="I66" s="34">
        <f t="shared" si="23"/>
        <v>0</v>
      </c>
      <c r="J66" s="29">
        <f t="shared" si="2"/>
        <v>0</v>
      </c>
    </row>
    <row r="67" spans="1:10" ht="15" customHeight="1" x14ac:dyDescent="0.2">
      <c r="A67" s="24" t="s">
        <v>136</v>
      </c>
      <c r="B67" s="25" t="s">
        <v>137</v>
      </c>
      <c r="C67" s="26"/>
      <c r="D67" s="26"/>
      <c r="E67" s="27">
        <f>+C67+D67</f>
        <v>0</v>
      </c>
      <c r="F67" s="26"/>
      <c r="G67" s="26"/>
      <c r="H67" s="26"/>
      <c r="I67" s="28"/>
      <c r="J67" s="27">
        <f t="shared" si="2"/>
        <v>0</v>
      </c>
    </row>
    <row r="68" spans="1:10" ht="15" customHeight="1" x14ac:dyDescent="0.2">
      <c r="A68" s="24" t="s">
        <v>138</v>
      </c>
      <c r="B68" s="25" t="s">
        <v>139</v>
      </c>
      <c r="C68" s="26"/>
      <c r="D68" s="26"/>
      <c r="E68" s="27">
        <f t="shared" ref="E68:E70" si="24">+C68+D68</f>
        <v>0</v>
      </c>
      <c r="F68" s="26"/>
      <c r="G68" s="26"/>
      <c r="H68" s="26"/>
      <c r="I68" s="28"/>
      <c r="J68" s="27">
        <f t="shared" si="2"/>
        <v>0</v>
      </c>
    </row>
    <row r="69" spans="1:10" ht="15" customHeight="1" x14ac:dyDescent="0.2">
      <c r="A69" s="24" t="s">
        <v>140</v>
      </c>
      <c r="B69" s="25" t="s">
        <v>141</v>
      </c>
      <c r="C69" s="26"/>
      <c r="D69" s="26"/>
      <c r="E69" s="27">
        <f t="shared" si="24"/>
        <v>0</v>
      </c>
      <c r="F69" s="26"/>
      <c r="G69" s="26"/>
      <c r="H69" s="26"/>
      <c r="I69" s="28"/>
      <c r="J69" s="27">
        <f t="shared" si="2"/>
        <v>0</v>
      </c>
    </row>
    <row r="70" spans="1:10" ht="15" customHeight="1" x14ac:dyDescent="0.2">
      <c r="A70" s="24" t="s">
        <v>142</v>
      </c>
      <c r="B70" s="25" t="s">
        <v>143</v>
      </c>
      <c r="C70" s="26"/>
      <c r="D70" s="26"/>
      <c r="E70" s="27">
        <f t="shared" si="24"/>
        <v>0</v>
      </c>
      <c r="F70" s="26"/>
      <c r="G70" s="26"/>
      <c r="H70" s="26"/>
      <c r="I70" s="28"/>
      <c r="J70" s="27">
        <f t="shared" si="2"/>
        <v>0</v>
      </c>
    </row>
    <row r="71" spans="1:10" ht="15" customHeight="1" x14ac:dyDescent="0.2">
      <c r="A71" s="12">
        <v>2.2000000000000002</v>
      </c>
      <c r="B71" s="13" t="s">
        <v>144</v>
      </c>
      <c r="C71" s="14">
        <f>+C72+C73+C92+C100+C104+C116+C135</f>
        <v>1750000</v>
      </c>
      <c r="D71" s="14">
        <f t="shared" ref="D71:I71" si="25">+D72+D73+D92+D100+D104+D116+D135</f>
        <v>29272863.359999999</v>
      </c>
      <c r="E71" s="14">
        <f t="shared" si="25"/>
        <v>31022863.359999999</v>
      </c>
      <c r="F71" s="14">
        <f t="shared" si="25"/>
        <v>5947084.2200000007</v>
      </c>
      <c r="G71" s="14">
        <f t="shared" si="25"/>
        <v>27801354.289999999</v>
      </c>
      <c r="H71" s="14">
        <f t="shared" si="25"/>
        <v>27801354.289999999</v>
      </c>
      <c r="I71" s="15">
        <f t="shared" si="25"/>
        <v>27801354.289999999</v>
      </c>
      <c r="J71" s="14">
        <f t="shared" si="2"/>
        <v>3221509.0700000003</v>
      </c>
    </row>
    <row r="72" spans="1:10" ht="15" customHeight="1" x14ac:dyDescent="0.2">
      <c r="A72" s="16" t="s">
        <v>145</v>
      </c>
      <c r="B72" s="17" t="s">
        <v>146</v>
      </c>
      <c r="C72" s="44">
        <v>0</v>
      </c>
      <c r="D72" s="44">
        <v>26107034.23</v>
      </c>
      <c r="E72" s="18">
        <f>+C72+D72</f>
        <v>26107034.23</v>
      </c>
      <c r="F72" s="44">
        <v>2592563.83</v>
      </c>
      <c r="G72" s="44">
        <v>24884300.120000001</v>
      </c>
      <c r="H72" s="44">
        <v>24884300.120000001</v>
      </c>
      <c r="I72" s="45">
        <v>24884300.120000001</v>
      </c>
      <c r="J72" s="18">
        <f t="shared" si="2"/>
        <v>1222734.1099999994</v>
      </c>
    </row>
    <row r="73" spans="1:10" ht="15" customHeight="1" x14ac:dyDescent="0.2">
      <c r="A73" s="16" t="s">
        <v>147</v>
      </c>
      <c r="B73" s="17" t="s">
        <v>148</v>
      </c>
      <c r="C73" s="18">
        <f>+C74+C78+C83+C86</f>
        <v>1750000</v>
      </c>
      <c r="D73" s="18">
        <f t="shared" ref="D73:I73" si="26">+D74+D78+D83+D86</f>
        <v>3165829.13</v>
      </c>
      <c r="E73" s="18">
        <f t="shared" si="26"/>
        <v>4915829.13</v>
      </c>
      <c r="F73" s="18">
        <f t="shared" si="26"/>
        <v>3354520.39</v>
      </c>
      <c r="G73" s="18">
        <f t="shared" si="26"/>
        <v>2917054.17</v>
      </c>
      <c r="H73" s="18">
        <f t="shared" si="26"/>
        <v>2917054.17</v>
      </c>
      <c r="I73" s="19">
        <f t="shared" si="26"/>
        <v>2917054.17</v>
      </c>
      <c r="J73" s="18">
        <f t="shared" si="2"/>
        <v>1998774.96</v>
      </c>
    </row>
    <row r="74" spans="1:10" ht="15" customHeight="1" x14ac:dyDescent="0.2">
      <c r="A74" s="20" t="s">
        <v>149</v>
      </c>
      <c r="B74" s="21" t="s">
        <v>150</v>
      </c>
      <c r="C74" s="22">
        <f>SUM(C75:C77)</f>
        <v>0</v>
      </c>
      <c r="D74" s="22">
        <f t="shared" ref="D74:I74" si="27">SUM(D75:D77)</f>
        <v>0</v>
      </c>
      <c r="E74" s="22">
        <f t="shared" si="27"/>
        <v>0</v>
      </c>
      <c r="F74" s="22">
        <f t="shared" si="27"/>
        <v>0</v>
      </c>
      <c r="G74" s="22">
        <f t="shared" si="27"/>
        <v>0</v>
      </c>
      <c r="H74" s="22">
        <f t="shared" si="27"/>
        <v>0</v>
      </c>
      <c r="I74" s="23">
        <f t="shared" si="27"/>
        <v>0</v>
      </c>
      <c r="J74" s="22">
        <f t="shared" ref="J74:J137" si="28">+E74-G74</f>
        <v>0</v>
      </c>
    </row>
    <row r="75" spans="1:10" ht="15" customHeight="1" x14ac:dyDescent="0.2">
      <c r="A75" s="24" t="s">
        <v>151</v>
      </c>
      <c r="B75" s="25" t="s">
        <v>152</v>
      </c>
      <c r="C75" s="26"/>
      <c r="D75" s="26"/>
      <c r="E75" s="27">
        <f>+C75+D75</f>
        <v>0</v>
      </c>
      <c r="F75" s="26"/>
      <c r="G75" s="26"/>
      <c r="H75" s="26"/>
      <c r="I75" s="28"/>
      <c r="J75" s="27">
        <f t="shared" si="28"/>
        <v>0</v>
      </c>
    </row>
    <row r="76" spans="1:10" ht="15" customHeight="1" x14ac:dyDescent="0.2">
      <c r="A76" s="24" t="s">
        <v>153</v>
      </c>
      <c r="B76" s="25" t="s">
        <v>154</v>
      </c>
      <c r="C76" s="26"/>
      <c r="D76" s="26"/>
      <c r="E76" s="27">
        <f t="shared" ref="E76:E77" si="29">+C76+D76</f>
        <v>0</v>
      </c>
      <c r="F76" s="26"/>
      <c r="G76" s="26"/>
      <c r="H76" s="26"/>
      <c r="I76" s="28"/>
      <c r="J76" s="27">
        <f t="shared" si="28"/>
        <v>0</v>
      </c>
    </row>
    <row r="77" spans="1:10" ht="15" customHeight="1" x14ac:dyDescent="0.2">
      <c r="A77" s="24" t="s">
        <v>155</v>
      </c>
      <c r="B77" s="25" t="s">
        <v>156</v>
      </c>
      <c r="C77" s="26"/>
      <c r="D77" s="26"/>
      <c r="E77" s="27">
        <f t="shared" si="29"/>
        <v>0</v>
      </c>
      <c r="F77" s="26"/>
      <c r="G77" s="26"/>
      <c r="H77" s="26"/>
      <c r="I77" s="28"/>
      <c r="J77" s="27">
        <f t="shared" si="28"/>
        <v>0</v>
      </c>
    </row>
    <row r="78" spans="1:10" ht="15" customHeight="1" x14ac:dyDescent="0.2">
      <c r="A78" s="20" t="s">
        <v>157</v>
      </c>
      <c r="B78" s="21" t="s">
        <v>158</v>
      </c>
      <c r="C78" s="22">
        <f>SUM(C79:C81)</f>
        <v>1750000</v>
      </c>
      <c r="D78" s="22">
        <f t="shared" ref="D78:I78" si="30">SUM(D79:D81)</f>
        <v>3165829.13</v>
      </c>
      <c r="E78" s="22">
        <f t="shared" si="30"/>
        <v>4915829.13</v>
      </c>
      <c r="F78" s="22">
        <f t="shared" si="30"/>
        <v>3354520.39</v>
      </c>
      <c r="G78" s="22">
        <f t="shared" si="30"/>
        <v>2917054.17</v>
      </c>
      <c r="H78" s="22">
        <f t="shared" si="30"/>
        <v>2917054.17</v>
      </c>
      <c r="I78" s="23">
        <f t="shared" si="30"/>
        <v>2917054.17</v>
      </c>
      <c r="J78" s="22">
        <f t="shared" si="28"/>
        <v>1998774.96</v>
      </c>
    </row>
    <row r="79" spans="1:10" ht="15" customHeight="1" x14ac:dyDescent="0.2">
      <c r="A79" s="24" t="s">
        <v>159</v>
      </c>
      <c r="B79" s="25" t="s">
        <v>160</v>
      </c>
      <c r="C79" s="26">
        <v>0</v>
      </c>
      <c r="D79" s="26">
        <v>353400</v>
      </c>
      <c r="E79" s="27">
        <f>+C79+D79</f>
        <v>353400</v>
      </c>
      <c r="F79" s="26">
        <v>0</v>
      </c>
      <c r="G79" s="26">
        <v>353400</v>
      </c>
      <c r="H79" s="26">
        <v>353400</v>
      </c>
      <c r="I79" s="28">
        <v>353400</v>
      </c>
      <c r="J79" s="27">
        <f t="shared" si="28"/>
        <v>0</v>
      </c>
    </row>
    <row r="80" spans="1:10" ht="15" customHeight="1" x14ac:dyDescent="0.2">
      <c r="A80" s="24" t="s">
        <v>161</v>
      </c>
      <c r="B80" s="25" t="s">
        <v>162</v>
      </c>
      <c r="C80" s="26">
        <v>700000</v>
      </c>
      <c r="D80" s="26">
        <v>1619926.16</v>
      </c>
      <c r="E80" s="27">
        <f t="shared" ref="E80:E82" si="31">+C80+D80</f>
        <v>2319926.16</v>
      </c>
      <c r="F80" s="26">
        <v>1867666.85</v>
      </c>
      <c r="G80" s="26">
        <v>1689250.66</v>
      </c>
      <c r="H80" s="26">
        <v>1689250.66</v>
      </c>
      <c r="I80" s="28">
        <v>1689250.66</v>
      </c>
      <c r="J80" s="27">
        <f t="shared" si="28"/>
        <v>630675.50000000023</v>
      </c>
    </row>
    <row r="81" spans="1:10" ht="15" customHeight="1" x14ac:dyDescent="0.2">
      <c r="A81" s="24" t="s">
        <v>163</v>
      </c>
      <c r="B81" s="25" t="s">
        <v>164</v>
      </c>
      <c r="C81" s="26">
        <v>1050000</v>
      </c>
      <c r="D81" s="26">
        <v>1192502.97</v>
      </c>
      <c r="E81" s="27">
        <f t="shared" si="31"/>
        <v>2242502.9699999997</v>
      </c>
      <c r="F81" s="26">
        <v>1486853.54</v>
      </c>
      <c r="G81" s="26">
        <v>874403.51</v>
      </c>
      <c r="H81" s="26">
        <v>874403.51</v>
      </c>
      <c r="I81" s="28">
        <v>874403.51</v>
      </c>
      <c r="J81" s="27">
        <f t="shared" si="28"/>
        <v>1368099.4599999997</v>
      </c>
    </row>
    <row r="82" spans="1:10" ht="15" customHeight="1" x14ac:dyDescent="0.2">
      <c r="A82" s="24" t="s">
        <v>165</v>
      </c>
      <c r="B82" s="25" t="s">
        <v>166</v>
      </c>
      <c r="C82" s="26"/>
      <c r="D82" s="26"/>
      <c r="E82" s="27">
        <f t="shared" si="31"/>
        <v>0</v>
      </c>
      <c r="F82" s="26"/>
      <c r="G82" s="26"/>
      <c r="H82" s="26"/>
      <c r="I82" s="28"/>
      <c r="J82" s="27">
        <f t="shared" si="28"/>
        <v>0</v>
      </c>
    </row>
    <row r="83" spans="1:10" ht="15" customHeight="1" x14ac:dyDescent="0.2">
      <c r="A83" s="20" t="s">
        <v>167</v>
      </c>
      <c r="B83" s="21" t="s">
        <v>168</v>
      </c>
      <c r="C83" s="22">
        <f>SUM(C84:C85)</f>
        <v>0</v>
      </c>
      <c r="D83" s="22">
        <f t="shared" ref="D83:I83" si="32">SUM(D84:D85)</f>
        <v>0</v>
      </c>
      <c r="E83" s="22">
        <f t="shared" si="32"/>
        <v>0</v>
      </c>
      <c r="F83" s="22">
        <f t="shared" si="32"/>
        <v>0</v>
      </c>
      <c r="G83" s="22">
        <f t="shared" si="32"/>
        <v>0</v>
      </c>
      <c r="H83" s="22">
        <f t="shared" si="32"/>
        <v>0</v>
      </c>
      <c r="I83" s="23">
        <f t="shared" si="32"/>
        <v>0</v>
      </c>
      <c r="J83" s="22">
        <f t="shared" si="28"/>
        <v>0</v>
      </c>
    </row>
    <row r="84" spans="1:10" ht="15" customHeight="1" x14ac:dyDescent="0.2">
      <c r="A84" s="24" t="s">
        <v>169</v>
      </c>
      <c r="B84" s="25" t="s">
        <v>170</v>
      </c>
      <c r="C84" s="26"/>
      <c r="D84" s="26"/>
      <c r="E84" s="27">
        <f>+C84+D84</f>
        <v>0</v>
      </c>
      <c r="F84" s="26"/>
      <c r="G84" s="26"/>
      <c r="H84" s="26"/>
      <c r="I84" s="28"/>
      <c r="J84" s="27">
        <f t="shared" si="28"/>
        <v>0</v>
      </c>
    </row>
    <row r="85" spans="1:10" ht="15" customHeight="1" x14ac:dyDescent="0.2">
      <c r="A85" s="24" t="s">
        <v>171</v>
      </c>
      <c r="B85" s="25" t="s">
        <v>172</v>
      </c>
      <c r="C85" s="26"/>
      <c r="D85" s="26"/>
      <c r="E85" s="27">
        <f>+C85+D85</f>
        <v>0</v>
      </c>
      <c r="F85" s="26"/>
      <c r="G85" s="26"/>
      <c r="H85" s="26"/>
      <c r="I85" s="28"/>
      <c r="J85" s="27">
        <f t="shared" si="28"/>
        <v>0</v>
      </c>
    </row>
    <row r="86" spans="1:10" ht="15" customHeight="1" x14ac:dyDescent="0.2">
      <c r="A86" s="20" t="s">
        <v>173</v>
      </c>
      <c r="B86" s="21" t="s">
        <v>174</v>
      </c>
      <c r="C86" s="22">
        <f>SUM(C87:C91)</f>
        <v>0</v>
      </c>
      <c r="D86" s="22">
        <f t="shared" ref="D86:I86" si="33">SUM(D87:D91)</f>
        <v>0</v>
      </c>
      <c r="E86" s="22">
        <f t="shared" si="33"/>
        <v>0</v>
      </c>
      <c r="F86" s="22">
        <f t="shared" si="33"/>
        <v>0</v>
      </c>
      <c r="G86" s="22">
        <f t="shared" si="33"/>
        <v>0</v>
      </c>
      <c r="H86" s="22">
        <f t="shared" si="33"/>
        <v>0</v>
      </c>
      <c r="I86" s="23">
        <f t="shared" si="33"/>
        <v>0</v>
      </c>
      <c r="J86" s="22">
        <f t="shared" si="28"/>
        <v>0</v>
      </c>
    </row>
    <row r="87" spans="1:10" ht="15" customHeight="1" x14ac:dyDescent="0.2">
      <c r="A87" s="24" t="s">
        <v>175</v>
      </c>
      <c r="B87" s="25" t="s">
        <v>176</v>
      </c>
      <c r="C87" s="26"/>
      <c r="D87" s="26"/>
      <c r="E87" s="27">
        <f t="shared" ref="E87:E91" si="34">+C87+D87</f>
        <v>0</v>
      </c>
      <c r="F87" s="26"/>
      <c r="G87" s="26"/>
      <c r="H87" s="26"/>
      <c r="I87" s="28"/>
      <c r="J87" s="27">
        <f t="shared" si="28"/>
        <v>0</v>
      </c>
    </row>
    <row r="88" spans="1:10" ht="15" customHeight="1" x14ac:dyDescent="0.2">
      <c r="A88" s="24" t="s">
        <v>177</v>
      </c>
      <c r="B88" s="25" t="s">
        <v>178</v>
      </c>
      <c r="C88" s="26"/>
      <c r="D88" s="26"/>
      <c r="E88" s="27">
        <f t="shared" si="34"/>
        <v>0</v>
      </c>
      <c r="F88" s="26"/>
      <c r="G88" s="26"/>
      <c r="H88" s="26"/>
      <c r="I88" s="28"/>
      <c r="J88" s="27">
        <f t="shared" si="28"/>
        <v>0</v>
      </c>
    </row>
    <row r="89" spans="1:10" ht="15" customHeight="1" x14ac:dyDescent="0.2">
      <c r="A89" s="24" t="s">
        <v>179</v>
      </c>
      <c r="B89" s="25" t="s">
        <v>180</v>
      </c>
      <c r="C89" s="26"/>
      <c r="D89" s="26"/>
      <c r="E89" s="27">
        <f t="shared" si="34"/>
        <v>0</v>
      </c>
      <c r="F89" s="26"/>
      <c r="G89" s="26"/>
      <c r="H89" s="26"/>
      <c r="I89" s="28"/>
      <c r="J89" s="27">
        <f t="shared" si="28"/>
        <v>0</v>
      </c>
    </row>
    <row r="90" spans="1:10" ht="15" customHeight="1" x14ac:dyDescent="0.2">
      <c r="A90" s="24" t="s">
        <v>181</v>
      </c>
      <c r="B90" s="25" t="s">
        <v>182</v>
      </c>
      <c r="C90" s="26"/>
      <c r="D90" s="26"/>
      <c r="E90" s="27">
        <f t="shared" si="34"/>
        <v>0</v>
      </c>
      <c r="F90" s="26"/>
      <c r="G90" s="26"/>
      <c r="H90" s="26"/>
      <c r="I90" s="28"/>
      <c r="J90" s="27">
        <f t="shared" si="28"/>
        <v>0</v>
      </c>
    </row>
    <row r="91" spans="1:10" ht="15" customHeight="1" x14ac:dyDescent="0.2">
      <c r="A91" s="24" t="s">
        <v>183</v>
      </c>
      <c r="B91" s="25" t="s">
        <v>184</v>
      </c>
      <c r="C91" s="26"/>
      <c r="D91" s="26"/>
      <c r="E91" s="27">
        <f t="shared" si="34"/>
        <v>0</v>
      </c>
      <c r="F91" s="26"/>
      <c r="G91" s="26"/>
      <c r="H91" s="26"/>
      <c r="I91" s="28"/>
      <c r="J91" s="27">
        <f t="shared" si="28"/>
        <v>0</v>
      </c>
    </row>
    <row r="92" spans="1:10" ht="15" customHeight="1" x14ac:dyDescent="0.2">
      <c r="A92" s="16" t="s">
        <v>185</v>
      </c>
      <c r="B92" s="17" t="s">
        <v>186</v>
      </c>
      <c r="C92" s="29">
        <f>SUM(C93:C99)</f>
        <v>0</v>
      </c>
      <c r="D92" s="29">
        <f t="shared" ref="D92:I92" si="35">SUM(D93:D99)</f>
        <v>0</v>
      </c>
      <c r="E92" s="29">
        <f t="shared" si="35"/>
        <v>0</v>
      </c>
      <c r="F92" s="29">
        <f t="shared" si="35"/>
        <v>0</v>
      </c>
      <c r="G92" s="29">
        <f t="shared" si="35"/>
        <v>0</v>
      </c>
      <c r="H92" s="29">
        <f t="shared" si="35"/>
        <v>0</v>
      </c>
      <c r="I92" s="34">
        <f t="shared" si="35"/>
        <v>0</v>
      </c>
      <c r="J92" s="29">
        <f t="shared" si="28"/>
        <v>0</v>
      </c>
    </row>
    <row r="93" spans="1:10" ht="15" customHeight="1" x14ac:dyDescent="0.2">
      <c r="A93" s="24" t="s">
        <v>187</v>
      </c>
      <c r="B93" s="25" t="s">
        <v>14</v>
      </c>
      <c r="C93" s="26"/>
      <c r="D93" s="26"/>
      <c r="E93" s="27">
        <f t="shared" ref="E93:E99" si="36">+C93+D93</f>
        <v>0</v>
      </c>
      <c r="F93" s="26"/>
      <c r="G93" s="26"/>
      <c r="H93" s="26"/>
      <c r="I93" s="28"/>
      <c r="J93" s="27">
        <f t="shared" si="28"/>
        <v>0</v>
      </c>
    </row>
    <row r="94" spans="1:10" ht="15" customHeight="1" x14ac:dyDescent="0.2">
      <c r="A94" s="24" t="s">
        <v>188</v>
      </c>
      <c r="B94" s="25" t="s">
        <v>15</v>
      </c>
      <c r="C94" s="26"/>
      <c r="D94" s="26"/>
      <c r="E94" s="27">
        <f t="shared" si="36"/>
        <v>0</v>
      </c>
      <c r="F94" s="26"/>
      <c r="G94" s="26"/>
      <c r="H94" s="26"/>
      <c r="I94" s="28"/>
      <c r="J94" s="27">
        <f t="shared" si="28"/>
        <v>0</v>
      </c>
    </row>
    <row r="95" spans="1:10" ht="22.5" customHeight="1" x14ac:dyDescent="0.2">
      <c r="A95" s="24" t="s">
        <v>189</v>
      </c>
      <c r="B95" s="25" t="s">
        <v>16</v>
      </c>
      <c r="C95" s="26"/>
      <c r="D95" s="26"/>
      <c r="E95" s="27">
        <f t="shared" si="36"/>
        <v>0</v>
      </c>
      <c r="F95" s="26"/>
      <c r="G95" s="26"/>
      <c r="H95" s="26"/>
      <c r="I95" s="28"/>
      <c r="J95" s="27">
        <f t="shared" si="28"/>
        <v>0</v>
      </c>
    </row>
    <row r="96" spans="1:10" ht="15" customHeight="1" x14ac:dyDescent="0.2">
      <c r="A96" s="24" t="s">
        <v>190</v>
      </c>
      <c r="B96" s="25" t="s">
        <v>17</v>
      </c>
      <c r="C96" s="26"/>
      <c r="D96" s="26"/>
      <c r="E96" s="27">
        <f t="shared" si="36"/>
        <v>0</v>
      </c>
      <c r="F96" s="26"/>
      <c r="G96" s="26"/>
      <c r="H96" s="26"/>
      <c r="I96" s="28"/>
      <c r="J96" s="27">
        <f t="shared" si="28"/>
        <v>0</v>
      </c>
    </row>
    <row r="97" spans="1:10" ht="15" customHeight="1" x14ac:dyDescent="0.2">
      <c r="A97" s="24" t="s">
        <v>191</v>
      </c>
      <c r="B97" s="25" t="s">
        <v>192</v>
      </c>
      <c r="C97" s="26"/>
      <c r="D97" s="26"/>
      <c r="E97" s="27">
        <f t="shared" si="36"/>
        <v>0</v>
      </c>
      <c r="F97" s="26"/>
      <c r="G97" s="26"/>
      <c r="H97" s="26"/>
      <c r="I97" s="28"/>
      <c r="J97" s="27">
        <f t="shared" si="28"/>
        <v>0</v>
      </c>
    </row>
    <row r="98" spans="1:10" ht="15" customHeight="1" x14ac:dyDescent="0.2">
      <c r="A98" s="24" t="s">
        <v>193</v>
      </c>
      <c r="B98" s="25" t="s">
        <v>194</v>
      </c>
      <c r="C98" s="26"/>
      <c r="D98" s="26"/>
      <c r="E98" s="27">
        <f t="shared" si="36"/>
        <v>0</v>
      </c>
      <c r="F98" s="26"/>
      <c r="G98" s="26"/>
      <c r="H98" s="26"/>
      <c r="I98" s="28"/>
      <c r="J98" s="27">
        <f t="shared" si="28"/>
        <v>0</v>
      </c>
    </row>
    <row r="99" spans="1:10" ht="15" customHeight="1" x14ac:dyDescent="0.2">
      <c r="A99" s="24" t="s">
        <v>195</v>
      </c>
      <c r="B99" s="25" t="s">
        <v>196</v>
      </c>
      <c r="C99" s="26"/>
      <c r="D99" s="26"/>
      <c r="E99" s="27">
        <f t="shared" si="36"/>
        <v>0</v>
      </c>
      <c r="F99" s="26"/>
      <c r="G99" s="26"/>
      <c r="H99" s="26"/>
      <c r="I99" s="28"/>
      <c r="J99" s="27">
        <f t="shared" si="28"/>
        <v>0</v>
      </c>
    </row>
    <row r="100" spans="1:10" ht="15" customHeight="1" x14ac:dyDescent="0.2">
      <c r="A100" s="16" t="s">
        <v>197</v>
      </c>
      <c r="B100" s="17" t="s">
        <v>198</v>
      </c>
      <c r="C100" s="29">
        <f>SUM(C101:C103)</f>
        <v>0</v>
      </c>
      <c r="D100" s="29">
        <f t="shared" ref="D100:I100" si="37">SUM(D101:D103)</f>
        <v>0</v>
      </c>
      <c r="E100" s="29">
        <f t="shared" si="37"/>
        <v>0</v>
      </c>
      <c r="F100" s="29">
        <f t="shared" si="37"/>
        <v>0</v>
      </c>
      <c r="G100" s="29">
        <f t="shared" si="37"/>
        <v>0</v>
      </c>
      <c r="H100" s="29">
        <f t="shared" si="37"/>
        <v>0</v>
      </c>
      <c r="I100" s="34">
        <f t="shared" si="37"/>
        <v>0</v>
      </c>
      <c r="J100" s="29">
        <f t="shared" si="28"/>
        <v>0</v>
      </c>
    </row>
    <row r="101" spans="1:10" ht="15" customHeight="1" x14ac:dyDescent="0.2">
      <c r="A101" s="24" t="s">
        <v>199</v>
      </c>
      <c r="B101" s="25" t="s">
        <v>200</v>
      </c>
      <c r="C101" s="26"/>
      <c r="D101" s="26"/>
      <c r="E101" s="27">
        <f t="shared" ref="E101:E103" si="38">+C101+D101</f>
        <v>0</v>
      </c>
      <c r="F101" s="26"/>
      <c r="G101" s="26"/>
      <c r="H101" s="26"/>
      <c r="I101" s="28"/>
      <c r="J101" s="27">
        <f t="shared" si="28"/>
        <v>0</v>
      </c>
    </row>
    <row r="102" spans="1:10" ht="24" customHeight="1" x14ac:dyDescent="0.2">
      <c r="A102" s="24" t="s">
        <v>201</v>
      </c>
      <c r="B102" s="25" t="s">
        <v>202</v>
      </c>
      <c r="C102" s="26"/>
      <c r="D102" s="26"/>
      <c r="E102" s="27">
        <f t="shared" si="38"/>
        <v>0</v>
      </c>
      <c r="F102" s="26"/>
      <c r="G102" s="26"/>
      <c r="H102" s="26"/>
      <c r="I102" s="28"/>
      <c r="J102" s="27">
        <f t="shared" si="28"/>
        <v>0</v>
      </c>
    </row>
    <row r="103" spans="1:10" ht="15" customHeight="1" x14ac:dyDescent="0.2">
      <c r="A103" s="24" t="s">
        <v>203</v>
      </c>
      <c r="B103" s="25" t="s">
        <v>204</v>
      </c>
      <c r="C103" s="26"/>
      <c r="D103" s="26"/>
      <c r="E103" s="27">
        <f t="shared" si="38"/>
        <v>0</v>
      </c>
      <c r="F103" s="26"/>
      <c r="G103" s="26"/>
      <c r="H103" s="26"/>
      <c r="I103" s="28"/>
      <c r="J103" s="27">
        <f t="shared" si="28"/>
        <v>0</v>
      </c>
    </row>
    <row r="104" spans="1:10" ht="15" customHeight="1" x14ac:dyDescent="0.2">
      <c r="A104" s="16" t="s">
        <v>205</v>
      </c>
      <c r="B104" s="17" t="s">
        <v>206</v>
      </c>
      <c r="C104" s="18">
        <f>+C105+C111</f>
        <v>0</v>
      </c>
      <c r="D104" s="18">
        <f t="shared" ref="D104:I104" si="39">+D105+D111</f>
        <v>0</v>
      </c>
      <c r="E104" s="18">
        <f t="shared" si="39"/>
        <v>0</v>
      </c>
      <c r="F104" s="18">
        <f t="shared" si="39"/>
        <v>0</v>
      </c>
      <c r="G104" s="18">
        <f t="shared" si="39"/>
        <v>0</v>
      </c>
      <c r="H104" s="18">
        <f t="shared" si="39"/>
        <v>0</v>
      </c>
      <c r="I104" s="19">
        <f t="shared" si="39"/>
        <v>0</v>
      </c>
      <c r="J104" s="18">
        <f t="shared" si="28"/>
        <v>0</v>
      </c>
    </row>
    <row r="105" spans="1:10" ht="15" customHeight="1" x14ac:dyDescent="0.2">
      <c r="A105" s="20" t="s">
        <v>207</v>
      </c>
      <c r="B105" s="21" t="s">
        <v>208</v>
      </c>
      <c r="C105" s="38">
        <f>SUM(C106:C110)</f>
        <v>0</v>
      </c>
      <c r="D105" s="38">
        <f t="shared" ref="D105:I105" si="40">SUM(D106:D110)</f>
        <v>0</v>
      </c>
      <c r="E105" s="38">
        <f t="shared" si="40"/>
        <v>0</v>
      </c>
      <c r="F105" s="38">
        <f t="shared" si="40"/>
        <v>0</v>
      </c>
      <c r="G105" s="38">
        <f t="shared" si="40"/>
        <v>0</v>
      </c>
      <c r="H105" s="38">
        <f t="shared" si="40"/>
        <v>0</v>
      </c>
      <c r="I105" s="39">
        <f t="shared" si="40"/>
        <v>0</v>
      </c>
      <c r="J105" s="38">
        <f t="shared" si="28"/>
        <v>0</v>
      </c>
    </row>
    <row r="106" spans="1:10" ht="15" customHeight="1" x14ac:dyDescent="0.2">
      <c r="A106" s="24" t="s">
        <v>209</v>
      </c>
      <c r="B106" s="25" t="s">
        <v>210</v>
      </c>
      <c r="C106" s="26"/>
      <c r="D106" s="26"/>
      <c r="E106" s="27">
        <f t="shared" ref="E106:E110" si="41">+C106+D106</f>
        <v>0</v>
      </c>
      <c r="F106" s="26"/>
      <c r="G106" s="26"/>
      <c r="H106" s="26"/>
      <c r="I106" s="28"/>
      <c r="J106" s="27">
        <f t="shared" si="28"/>
        <v>0</v>
      </c>
    </row>
    <row r="107" spans="1:10" ht="19.5" customHeight="1" x14ac:dyDescent="0.2">
      <c r="A107" s="24" t="s">
        <v>211</v>
      </c>
      <c r="B107" s="25" t="s">
        <v>212</v>
      </c>
      <c r="C107" s="26"/>
      <c r="D107" s="26"/>
      <c r="E107" s="27">
        <f t="shared" si="41"/>
        <v>0</v>
      </c>
      <c r="F107" s="26"/>
      <c r="G107" s="26"/>
      <c r="H107" s="26"/>
      <c r="I107" s="28"/>
      <c r="J107" s="27">
        <f t="shared" si="28"/>
        <v>0</v>
      </c>
    </row>
    <row r="108" spans="1:10" ht="15" customHeight="1" x14ac:dyDescent="0.2">
      <c r="A108" s="24" t="s">
        <v>213</v>
      </c>
      <c r="B108" s="25" t="s">
        <v>214</v>
      </c>
      <c r="C108" s="26"/>
      <c r="D108" s="26"/>
      <c r="E108" s="27">
        <f t="shared" si="41"/>
        <v>0</v>
      </c>
      <c r="F108" s="26"/>
      <c r="G108" s="26"/>
      <c r="H108" s="26"/>
      <c r="I108" s="28"/>
      <c r="J108" s="27">
        <f t="shared" si="28"/>
        <v>0</v>
      </c>
    </row>
    <row r="109" spans="1:10" ht="15" customHeight="1" x14ac:dyDescent="0.2">
      <c r="A109" s="24" t="s">
        <v>215</v>
      </c>
      <c r="B109" s="25" t="s">
        <v>216</v>
      </c>
      <c r="C109" s="26"/>
      <c r="D109" s="26"/>
      <c r="E109" s="27">
        <f t="shared" si="41"/>
        <v>0</v>
      </c>
      <c r="F109" s="26"/>
      <c r="G109" s="26"/>
      <c r="H109" s="26"/>
      <c r="I109" s="28"/>
      <c r="J109" s="27">
        <f t="shared" si="28"/>
        <v>0</v>
      </c>
    </row>
    <row r="110" spans="1:10" ht="15" customHeight="1" x14ac:dyDescent="0.2">
      <c r="A110" s="24" t="s">
        <v>217</v>
      </c>
      <c r="B110" s="25" t="s">
        <v>218</v>
      </c>
      <c r="C110" s="26"/>
      <c r="D110" s="26"/>
      <c r="E110" s="27">
        <f t="shared" si="41"/>
        <v>0</v>
      </c>
      <c r="F110" s="26"/>
      <c r="G110" s="26"/>
      <c r="H110" s="26"/>
      <c r="I110" s="28"/>
      <c r="J110" s="27">
        <f t="shared" si="28"/>
        <v>0</v>
      </c>
    </row>
    <row r="111" spans="1:10" ht="15" customHeight="1" x14ac:dyDescent="0.2">
      <c r="A111" s="20" t="s">
        <v>219</v>
      </c>
      <c r="B111" s="21" t="s">
        <v>220</v>
      </c>
      <c r="C111" s="38"/>
      <c r="D111" s="38"/>
      <c r="E111" s="38">
        <f>C111+D111</f>
        <v>0</v>
      </c>
      <c r="F111" s="38"/>
      <c r="G111" s="38"/>
      <c r="H111" s="38"/>
      <c r="I111" s="39"/>
      <c r="J111" s="38">
        <f t="shared" si="28"/>
        <v>0</v>
      </c>
    </row>
    <row r="112" spans="1:10" ht="15" customHeight="1" x14ac:dyDescent="0.2">
      <c r="A112" s="24" t="s">
        <v>221</v>
      </c>
      <c r="B112" s="25" t="s">
        <v>222</v>
      </c>
      <c r="C112" s="26"/>
      <c r="D112" s="26"/>
      <c r="E112" s="27">
        <f t="shared" ref="E112:E115" si="42">+C112+D112</f>
        <v>0</v>
      </c>
      <c r="F112" s="26"/>
      <c r="G112" s="26"/>
      <c r="H112" s="26"/>
      <c r="I112" s="28"/>
      <c r="J112" s="27">
        <f t="shared" si="28"/>
        <v>0</v>
      </c>
    </row>
    <row r="113" spans="1:10" ht="24" customHeight="1" x14ac:dyDescent="0.2">
      <c r="A113" s="24" t="s">
        <v>223</v>
      </c>
      <c r="B113" s="25" t="s">
        <v>224</v>
      </c>
      <c r="C113" s="26"/>
      <c r="D113" s="26"/>
      <c r="E113" s="27">
        <f t="shared" si="42"/>
        <v>0</v>
      </c>
      <c r="F113" s="26"/>
      <c r="G113" s="26"/>
      <c r="H113" s="26"/>
      <c r="I113" s="28"/>
      <c r="J113" s="27">
        <f t="shared" si="28"/>
        <v>0</v>
      </c>
    </row>
    <row r="114" spans="1:10" ht="22.5" customHeight="1" x14ac:dyDescent="0.2">
      <c r="A114" s="24" t="s">
        <v>225</v>
      </c>
      <c r="B114" s="25" t="s">
        <v>226</v>
      </c>
      <c r="C114" s="26"/>
      <c r="D114" s="26"/>
      <c r="E114" s="27">
        <f t="shared" si="42"/>
        <v>0</v>
      </c>
      <c r="F114" s="26"/>
      <c r="G114" s="26"/>
      <c r="H114" s="26"/>
      <c r="I114" s="28"/>
      <c r="J114" s="27">
        <f t="shared" si="28"/>
        <v>0</v>
      </c>
    </row>
    <row r="115" spans="1:10" ht="21" customHeight="1" x14ac:dyDescent="0.2">
      <c r="A115" s="24" t="s">
        <v>227</v>
      </c>
      <c r="B115" s="25" t="s">
        <v>228</v>
      </c>
      <c r="C115" s="26"/>
      <c r="D115" s="26"/>
      <c r="E115" s="27">
        <f t="shared" si="42"/>
        <v>0</v>
      </c>
      <c r="F115" s="26"/>
      <c r="G115" s="26"/>
      <c r="H115" s="26"/>
      <c r="I115" s="28"/>
      <c r="J115" s="27">
        <f t="shared" si="28"/>
        <v>0</v>
      </c>
    </row>
    <row r="116" spans="1:10" ht="20.25" customHeight="1" x14ac:dyDescent="0.2">
      <c r="A116" s="16" t="s">
        <v>229</v>
      </c>
      <c r="B116" s="17" t="s">
        <v>230</v>
      </c>
      <c r="C116" s="18">
        <f>+C117+C122+C131</f>
        <v>0</v>
      </c>
      <c r="D116" s="18">
        <f t="shared" ref="D116:I116" si="43">+D117+D122+D131</f>
        <v>0</v>
      </c>
      <c r="E116" s="18">
        <f t="shared" si="43"/>
        <v>0</v>
      </c>
      <c r="F116" s="18">
        <f t="shared" si="43"/>
        <v>0</v>
      </c>
      <c r="G116" s="18">
        <f t="shared" si="43"/>
        <v>0</v>
      </c>
      <c r="H116" s="18">
        <f t="shared" si="43"/>
        <v>0</v>
      </c>
      <c r="I116" s="19">
        <f t="shared" si="43"/>
        <v>0</v>
      </c>
      <c r="J116" s="18">
        <f t="shared" si="28"/>
        <v>0</v>
      </c>
    </row>
    <row r="117" spans="1:10" ht="22.5" customHeight="1" x14ac:dyDescent="0.2">
      <c r="A117" s="20" t="s">
        <v>231</v>
      </c>
      <c r="B117" s="37" t="s">
        <v>85</v>
      </c>
      <c r="C117" s="38">
        <f>SUM(C118:C121)</f>
        <v>0</v>
      </c>
      <c r="D117" s="38">
        <f t="shared" ref="D117:I117" si="44">SUM(D118:D121)</f>
        <v>0</v>
      </c>
      <c r="E117" s="38">
        <f t="shared" si="44"/>
        <v>0</v>
      </c>
      <c r="F117" s="38">
        <f t="shared" si="44"/>
        <v>0</v>
      </c>
      <c r="G117" s="38">
        <f t="shared" si="44"/>
        <v>0</v>
      </c>
      <c r="H117" s="38">
        <f t="shared" si="44"/>
        <v>0</v>
      </c>
      <c r="I117" s="39">
        <f t="shared" si="44"/>
        <v>0</v>
      </c>
      <c r="J117" s="38">
        <f t="shared" si="28"/>
        <v>0</v>
      </c>
    </row>
    <row r="118" spans="1:10" ht="15" customHeight="1" x14ac:dyDescent="0.2">
      <c r="A118" s="24" t="s">
        <v>232</v>
      </c>
      <c r="B118" s="35" t="s">
        <v>87</v>
      </c>
      <c r="C118" s="26"/>
      <c r="D118" s="26"/>
      <c r="E118" s="27">
        <f t="shared" ref="E118:E121" si="45">+C118+D118</f>
        <v>0</v>
      </c>
      <c r="F118" s="26"/>
      <c r="G118" s="26"/>
      <c r="H118" s="26"/>
      <c r="I118" s="28"/>
      <c r="J118" s="27">
        <f t="shared" si="28"/>
        <v>0</v>
      </c>
    </row>
    <row r="119" spans="1:10" ht="15" customHeight="1" x14ac:dyDescent="0.2">
      <c r="A119" s="24" t="s">
        <v>233</v>
      </c>
      <c r="B119" s="35" t="s">
        <v>91</v>
      </c>
      <c r="C119" s="26"/>
      <c r="D119" s="26"/>
      <c r="E119" s="27">
        <f t="shared" si="45"/>
        <v>0</v>
      </c>
      <c r="F119" s="26"/>
      <c r="G119" s="26"/>
      <c r="H119" s="26"/>
      <c r="I119" s="28"/>
      <c r="J119" s="27">
        <f t="shared" si="28"/>
        <v>0</v>
      </c>
    </row>
    <row r="120" spans="1:10" ht="15" customHeight="1" x14ac:dyDescent="0.2">
      <c r="A120" s="24" t="s">
        <v>234</v>
      </c>
      <c r="B120" s="35" t="s">
        <v>93</v>
      </c>
      <c r="C120" s="26"/>
      <c r="D120" s="26"/>
      <c r="E120" s="27">
        <f t="shared" si="45"/>
        <v>0</v>
      </c>
      <c r="F120" s="26"/>
      <c r="G120" s="26"/>
      <c r="H120" s="26"/>
      <c r="I120" s="28"/>
      <c r="J120" s="27">
        <f t="shared" si="28"/>
        <v>0</v>
      </c>
    </row>
    <row r="121" spans="1:10" ht="15" customHeight="1" x14ac:dyDescent="0.2">
      <c r="A121" s="24" t="s">
        <v>235</v>
      </c>
      <c r="B121" s="35" t="s">
        <v>95</v>
      </c>
      <c r="C121" s="26"/>
      <c r="D121" s="26"/>
      <c r="E121" s="27">
        <f t="shared" si="45"/>
        <v>0</v>
      </c>
      <c r="F121" s="26"/>
      <c r="G121" s="26"/>
      <c r="H121" s="26"/>
      <c r="I121" s="28"/>
      <c r="J121" s="27">
        <f t="shared" si="28"/>
        <v>0</v>
      </c>
    </row>
    <row r="122" spans="1:10" ht="15" customHeight="1" x14ac:dyDescent="0.2">
      <c r="A122" s="20" t="s">
        <v>236</v>
      </c>
      <c r="B122" s="37" t="s">
        <v>101</v>
      </c>
      <c r="C122" s="27">
        <f>+C123+C127+C129</f>
        <v>0</v>
      </c>
      <c r="D122" s="27">
        <f t="shared" ref="D122:I122" si="46">+D123+D127+D129</f>
        <v>0</v>
      </c>
      <c r="E122" s="27">
        <f t="shared" si="46"/>
        <v>0</v>
      </c>
      <c r="F122" s="27">
        <f t="shared" si="46"/>
        <v>0</v>
      </c>
      <c r="G122" s="27">
        <f t="shared" si="46"/>
        <v>0</v>
      </c>
      <c r="H122" s="27">
        <f t="shared" si="46"/>
        <v>0</v>
      </c>
      <c r="I122" s="46">
        <f t="shared" si="46"/>
        <v>0</v>
      </c>
      <c r="J122" s="27">
        <f t="shared" si="28"/>
        <v>0</v>
      </c>
    </row>
    <row r="123" spans="1:10" ht="15" customHeight="1" x14ac:dyDescent="0.2">
      <c r="A123" s="20" t="s">
        <v>237</v>
      </c>
      <c r="B123" s="37" t="s">
        <v>103</v>
      </c>
      <c r="C123" s="38">
        <f>SUM(C124:C126)</f>
        <v>0</v>
      </c>
      <c r="D123" s="38">
        <f t="shared" ref="D123:I123" si="47">SUM(D124:D126)</f>
        <v>0</v>
      </c>
      <c r="E123" s="38">
        <f t="shared" si="47"/>
        <v>0</v>
      </c>
      <c r="F123" s="38">
        <f t="shared" si="47"/>
        <v>0</v>
      </c>
      <c r="G123" s="38">
        <f t="shared" si="47"/>
        <v>0</v>
      </c>
      <c r="H123" s="38">
        <f t="shared" si="47"/>
        <v>0</v>
      </c>
      <c r="I123" s="39">
        <f t="shared" si="47"/>
        <v>0</v>
      </c>
      <c r="J123" s="38">
        <f t="shared" si="28"/>
        <v>0</v>
      </c>
    </row>
    <row r="124" spans="1:10" ht="15" customHeight="1" x14ac:dyDescent="0.2">
      <c r="A124" s="24" t="s">
        <v>238</v>
      </c>
      <c r="B124" s="35" t="s">
        <v>10</v>
      </c>
      <c r="C124" s="26"/>
      <c r="D124" s="26"/>
      <c r="E124" s="27">
        <f t="shared" ref="E124:E126" si="48">+C124+D124</f>
        <v>0</v>
      </c>
      <c r="F124" s="26"/>
      <c r="G124" s="26"/>
      <c r="H124" s="26"/>
      <c r="I124" s="28"/>
      <c r="J124" s="27">
        <f t="shared" si="28"/>
        <v>0</v>
      </c>
    </row>
    <row r="125" spans="1:10" ht="15" customHeight="1" x14ac:dyDescent="0.2">
      <c r="A125" s="24" t="s">
        <v>239</v>
      </c>
      <c r="B125" s="35" t="s">
        <v>240</v>
      </c>
      <c r="C125" s="26"/>
      <c r="D125" s="26"/>
      <c r="E125" s="27">
        <f t="shared" si="48"/>
        <v>0</v>
      </c>
      <c r="F125" s="26"/>
      <c r="G125" s="26"/>
      <c r="H125" s="26"/>
      <c r="I125" s="28"/>
      <c r="J125" s="27">
        <f t="shared" si="28"/>
        <v>0</v>
      </c>
    </row>
    <row r="126" spans="1:10" ht="15" customHeight="1" x14ac:dyDescent="0.2">
      <c r="A126" s="24" t="s">
        <v>241</v>
      </c>
      <c r="B126" s="35" t="s">
        <v>242</v>
      </c>
      <c r="C126" s="26"/>
      <c r="D126" s="26"/>
      <c r="E126" s="27">
        <f t="shared" si="48"/>
        <v>0</v>
      </c>
      <c r="F126" s="26"/>
      <c r="G126" s="26"/>
      <c r="H126" s="26"/>
      <c r="I126" s="28"/>
      <c r="J126" s="27">
        <f t="shared" si="28"/>
        <v>0</v>
      </c>
    </row>
    <row r="127" spans="1:10" ht="15" customHeight="1" x14ac:dyDescent="0.2">
      <c r="A127" s="20" t="s">
        <v>243</v>
      </c>
      <c r="B127" s="37" t="s">
        <v>110</v>
      </c>
      <c r="C127" s="38">
        <f>+C128</f>
        <v>0</v>
      </c>
      <c r="D127" s="38">
        <f t="shared" ref="D127:I127" si="49">+D128</f>
        <v>0</v>
      </c>
      <c r="E127" s="38">
        <f t="shared" si="49"/>
        <v>0</v>
      </c>
      <c r="F127" s="38">
        <f t="shared" si="49"/>
        <v>0</v>
      </c>
      <c r="G127" s="38">
        <f t="shared" si="49"/>
        <v>0</v>
      </c>
      <c r="H127" s="38">
        <f t="shared" si="49"/>
        <v>0</v>
      </c>
      <c r="I127" s="39">
        <f t="shared" si="49"/>
        <v>0</v>
      </c>
      <c r="J127" s="38">
        <f t="shared" si="28"/>
        <v>0</v>
      </c>
    </row>
    <row r="128" spans="1:10" ht="15" customHeight="1" x14ac:dyDescent="0.2">
      <c r="A128" s="24" t="s">
        <v>244</v>
      </c>
      <c r="B128" s="35" t="s">
        <v>116</v>
      </c>
      <c r="C128" s="47"/>
      <c r="D128" s="48"/>
      <c r="E128" s="27">
        <f>+C128+D128</f>
        <v>0</v>
      </c>
      <c r="F128" s="48"/>
      <c r="G128" s="47"/>
      <c r="H128" s="48"/>
      <c r="I128" s="49"/>
      <c r="J128" s="50">
        <f t="shared" si="28"/>
        <v>0</v>
      </c>
    </row>
    <row r="129" spans="1:10" ht="15" customHeight="1" x14ac:dyDescent="0.2">
      <c r="A129" s="20" t="s">
        <v>245</v>
      </c>
      <c r="B129" s="37" t="s">
        <v>120</v>
      </c>
      <c r="C129" s="38">
        <f>+C130</f>
        <v>0</v>
      </c>
      <c r="D129" s="38">
        <f t="shared" ref="D129:I129" si="50">+D130</f>
        <v>0</v>
      </c>
      <c r="E129" s="38">
        <f t="shared" si="50"/>
        <v>0</v>
      </c>
      <c r="F129" s="38">
        <f t="shared" si="50"/>
        <v>0</v>
      </c>
      <c r="G129" s="38">
        <f t="shared" si="50"/>
        <v>0</v>
      </c>
      <c r="H129" s="38">
        <f t="shared" si="50"/>
        <v>0</v>
      </c>
      <c r="I129" s="39">
        <f t="shared" si="50"/>
        <v>0</v>
      </c>
      <c r="J129" s="38">
        <f t="shared" si="28"/>
        <v>0</v>
      </c>
    </row>
    <row r="130" spans="1:10" ht="15" customHeight="1" x14ac:dyDescent="0.2">
      <c r="A130" s="24" t="s">
        <v>246</v>
      </c>
      <c r="B130" s="35" t="s">
        <v>122</v>
      </c>
      <c r="C130" s="26"/>
      <c r="D130" s="26"/>
      <c r="E130" s="27">
        <f>+C130+D130</f>
        <v>0</v>
      </c>
      <c r="F130" s="26"/>
      <c r="G130" s="26"/>
      <c r="H130" s="26"/>
      <c r="I130" s="28"/>
      <c r="J130" s="27">
        <f t="shared" si="28"/>
        <v>0</v>
      </c>
    </row>
    <row r="131" spans="1:10" ht="15" customHeight="1" x14ac:dyDescent="0.2">
      <c r="A131" s="20" t="s">
        <v>247</v>
      </c>
      <c r="B131" s="37" t="s">
        <v>124</v>
      </c>
      <c r="C131" s="38">
        <f>SUM(C132:C134)</f>
        <v>0</v>
      </c>
      <c r="D131" s="38">
        <f t="shared" ref="D131:I131" si="51">SUM(D132:D134)</f>
        <v>0</v>
      </c>
      <c r="E131" s="38">
        <f t="shared" si="51"/>
        <v>0</v>
      </c>
      <c r="F131" s="38">
        <f t="shared" si="51"/>
        <v>0</v>
      </c>
      <c r="G131" s="38">
        <f t="shared" si="51"/>
        <v>0</v>
      </c>
      <c r="H131" s="38">
        <f t="shared" si="51"/>
        <v>0</v>
      </c>
      <c r="I131" s="39">
        <f t="shared" si="51"/>
        <v>0</v>
      </c>
      <c r="J131" s="38">
        <f t="shared" si="28"/>
        <v>0</v>
      </c>
    </row>
    <row r="132" spans="1:10" ht="15" customHeight="1" x14ac:dyDescent="0.2">
      <c r="A132" s="24" t="s">
        <v>248</v>
      </c>
      <c r="B132" s="25" t="s">
        <v>126</v>
      </c>
      <c r="C132" s="26"/>
      <c r="D132" s="26"/>
      <c r="E132" s="27">
        <f t="shared" ref="E132:E134" si="52">+C132+D132</f>
        <v>0</v>
      </c>
      <c r="F132" s="26"/>
      <c r="G132" s="26"/>
      <c r="H132" s="26"/>
      <c r="I132" s="28"/>
      <c r="J132" s="27">
        <f t="shared" si="28"/>
        <v>0</v>
      </c>
    </row>
    <row r="133" spans="1:10" ht="15" customHeight="1" x14ac:dyDescent="0.2">
      <c r="A133" s="24" t="s">
        <v>249</v>
      </c>
      <c r="B133" s="25" t="s">
        <v>128</v>
      </c>
      <c r="C133" s="26"/>
      <c r="D133" s="26"/>
      <c r="E133" s="27">
        <f t="shared" si="52"/>
        <v>0</v>
      </c>
      <c r="F133" s="26"/>
      <c r="G133" s="26"/>
      <c r="H133" s="26"/>
      <c r="I133" s="28"/>
      <c r="J133" s="27">
        <f t="shared" si="28"/>
        <v>0</v>
      </c>
    </row>
    <row r="134" spans="1:10" ht="15" customHeight="1" x14ac:dyDescent="0.2">
      <c r="A134" s="24" t="s">
        <v>250</v>
      </c>
      <c r="B134" s="25" t="s">
        <v>130</v>
      </c>
      <c r="C134" s="26"/>
      <c r="D134" s="26"/>
      <c r="E134" s="27">
        <f t="shared" si="52"/>
        <v>0</v>
      </c>
      <c r="F134" s="26"/>
      <c r="G134" s="26"/>
      <c r="H134" s="26"/>
      <c r="I134" s="28"/>
      <c r="J134" s="27">
        <f t="shared" si="28"/>
        <v>0</v>
      </c>
    </row>
    <row r="135" spans="1:10" ht="15" customHeight="1" x14ac:dyDescent="0.2">
      <c r="A135" s="16" t="s">
        <v>251</v>
      </c>
      <c r="B135" s="17" t="s">
        <v>252</v>
      </c>
      <c r="C135" s="18">
        <f>+C136+C141+C142+C143+C148</f>
        <v>0</v>
      </c>
      <c r="D135" s="18">
        <f t="shared" ref="D135:I135" si="53">+D136+D141+D142+D143+D148</f>
        <v>0</v>
      </c>
      <c r="E135" s="18">
        <f t="shared" si="53"/>
        <v>0</v>
      </c>
      <c r="F135" s="18">
        <f t="shared" si="53"/>
        <v>0</v>
      </c>
      <c r="G135" s="18">
        <f t="shared" si="53"/>
        <v>0</v>
      </c>
      <c r="H135" s="18">
        <f t="shared" si="53"/>
        <v>0</v>
      </c>
      <c r="I135" s="19">
        <f t="shared" si="53"/>
        <v>0</v>
      </c>
      <c r="J135" s="18">
        <f t="shared" si="28"/>
        <v>0</v>
      </c>
    </row>
    <row r="136" spans="1:10" ht="15" customHeight="1" x14ac:dyDescent="0.2">
      <c r="A136" s="20" t="s">
        <v>253</v>
      </c>
      <c r="B136" s="21" t="s">
        <v>254</v>
      </c>
      <c r="C136" s="27">
        <f>+C137+C140</f>
        <v>0</v>
      </c>
      <c r="D136" s="27">
        <f t="shared" ref="D136:I136" si="54">+D137+D140</f>
        <v>0</v>
      </c>
      <c r="E136" s="27">
        <f t="shared" si="54"/>
        <v>0</v>
      </c>
      <c r="F136" s="27">
        <f t="shared" si="54"/>
        <v>0</v>
      </c>
      <c r="G136" s="27">
        <f t="shared" si="54"/>
        <v>0</v>
      </c>
      <c r="H136" s="27">
        <f t="shared" si="54"/>
        <v>0</v>
      </c>
      <c r="I136" s="46">
        <f t="shared" si="54"/>
        <v>0</v>
      </c>
      <c r="J136" s="27">
        <f t="shared" si="28"/>
        <v>0</v>
      </c>
    </row>
    <row r="137" spans="1:10" ht="15" customHeight="1" x14ac:dyDescent="0.2">
      <c r="A137" s="20" t="s">
        <v>255</v>
      </c>
      <c r="B137" s="21" t="s">
        <v>256</v>
      </c>
      <c r="C137" s="38">
        <f>+C138+C139</f>
        <v>0</v>
      </c>
      <c r="D137" s="38">
        <f t="shared" ref="D137:I137" si="55">+D138+D139</f>
        <v>0</v>
      </c>
      <c r="E137" s="38">
        <f>+E138+E139</f>
        <v>0</v>
      </c>
      <c r="F137" s="38">
        <f t="shared" si="55"/>
        <v>0</v>
      </c>
      <c r="G137" s="38">
        <f t="shared" si="55"/>
        <v>0</v>
      </c>
      <c r="H137" s="38">
        <f t="shared" si="55"/>
        <v>0</v>
      </c>
      <c r="I137" s="39">
        <f t="shared" si="55"/>
        <v>0</v>
      </c>
      <c r="J137" s="38">
        <f t="shared" si="28"/>
        <v>0</v>
      </c>
    </row>
    <row r="138" spans="1:10" ht="15" customHeight="1" x14ac:dyDescent="0.2">
      <c r="A138" s="24" t="s">
        <v>257</v>
      </c>
      <c r="B138" s="25" t="s">
        <v>258</v>
      </c>
      <c r="C138" s="26"/>
      <c r="D138" s="26"/>
      <c r="E138" s="27">
        <f t="shared" ref="E138:E142" si="56">+C138+D138</f>
        <v>0</v>
      </c>
      <c r="F138" s="26"/>
      <c r="G138" s="26"/>
      <c r="H138" s="26"/>
      <c r="I138" s="28"/>
      <c r="J138" s="27">
        <f t="shared" ref="J138:J201" si="57">+E138-G138</f>
        <v>0</v>
      </c>
    </row>
    <row r="139" spans="1:10" ht="15" customHeight="1" x14ac:dyDescent="0.2">
      <c r="A139" s="24" t="s">
        <v>259</v>
      </c>
      <c r="B139" s="25" t="s">
        <v>260</v>
      </c>
      <c r="C139" s="26"/>
      <c r="D139" s="26"/>
      <c r="E139" s="27">
        <f t="shared" si="56"/>
        <v>0</v>
      </c>
      <c r="F139" s="26"/>
      <c r="G139" s="26"/>
      <c r="H139" s="26"/>
      <c r="I139" s="28"/>
      <c r="J139" s="27">
        <f t="shared" si="57"/>
        <v>0</v>
      </c>
    </row>
    <row r="140" spans="1:10" ht="15" customHeight="1" x14ac:dyDescent="0.2">
      <c r="A140" s="20" t="s">
        <v>261</v>
      </c>
      <c r="B140" s="21" t="s">
        <v>262</v>
      </c>
      <c r="C140" s="27"/>
      <c r="D140" s="27"/>
      <c r="E140" s="27">
        <f t="shared" si="56"/>
        <v>0</v>
      </c>
      <c r="F140" s="27"/>
      <c r="G140" s="27"/>
      <c r="H140" s="27"/>
      <c r="I140" s="46"/>
      <c r="J140" s="27">
        <f t="shared" si="57"/>
        <v>0</v>
      </c>
    </row>
    <row r="141" spans="1:10" ht="15" customHeight="1" x14ac:dyDescent="0.2">
      <c r="A141" s="20" t="s">
        <v>263</v>
      </c>
      <c r="B141" s="21" t="s">
        <v>264</v>
      </c>
      <c r="C141" s="38"/>
      <c r="D141" s="38"/>
      <c r="E141" s="27">
        <f t="shared" si="56"/>
        <v>0</v>
      </c>
      <c r="F141" s="38"/>
      <c r="G141" s="38"/>
      <c r="H141" s="38"/>
      <c r="I141" s="39"/>
      <c r="J141" s="38">
        <f t="shared" si="57"/>
        <v>0</v>
      </c>
    </row>
    <row r="142" spans="1:10" ht="15" customHeight="1" x14ac:dyDescent="0.2">
      <c r="A142" s="20" t="s">
        <v>265</v>
      </c>
      <c r="B142" s="21" t="s">
        <v>266</v>
      </c>
      <c r="C142" s="38"/>
      <c r="D142" s="38"/>
      <c r="E142" s="27">
        <f t="shared" si="56"/>
        <v>0</v>
      </c>
      <c r="F142" s="38"/>
      <c r="G142" s="38"/>
      <c r="H142" s="38"/>
      <c r="I142" s="39"/>
      <c r="J142" s="38">
        <f t="shared" si="57"/>
        <v>0</v>
      </c>
    </row>
    <row r="143" spans="1:10" ht="15" customHeight="1" x14ac:dyDescent="0.2">
      <c r="A143" s="20" t="s">
        <v>267</v>
      </c>
      <c r="B143" s="21" t="s">
        <v>268</v>
      </c>
      <c r="C143" s="27">
        <f>+C144+C147</f>
        <v>0</v>
      </c>
      <c r="D143" s="27">
        <f t="shared" ref="D143:I143" si="58">+D144+D147</f>
        <v>0</v>
      </c>
      <c r="E143" s="27">
        <f t="shared" si="58"/>
        <v>0</v>
      </c>
      <c r="F143" s="27">
        <f t="shared" si="58"/>
        <v>0</v>
      </c>
      <c r="G143" s="27">
        <f t="shared" si="58"/>
        <v>0</v>
      </c>
      <c r="H143" s="27">
        <f t="shared" si="58"/>
        <v>0</v>
      </c>
      <c r="I143" s="46">
        <f t="shared" si="58"/>
        <v>0</v>
      </c>
      <c r="J143" s="27">
        <f t="shared" si="57"/>
        <v>0</v>
      </c>
    </row>
    <row r="144" spans="1:10" ht="15" customHeight="1" x14ac:dyDescent="0.2">
      <c r="A144" s="20" t="s">
        <v>269</v>
      </c>
      <c r="B144" s="21" t="s">
        <v>256</v>
      </c>
      <c r="C144" s="38">
        <f>+C145+C146</f>
        <v>0</v>
      </c>
      <c r="D144" s="38">
        <f t="shared" ref="D144:I144" si="59">+D145+D146</f>
        <v>0</v>
      </c>
      <c r="E144" s="38">
        <f t="shared" si="59"/>
        <v>0</v>
      </c>
      <c r="F144" s="38">
        <f t="shared" si="59"/>
        <v>0</v>
      </c>
      <c r="G144" s="38">
        <f t="shared" si="59"/>
        <v>0</v>
      </c>
      <c r="H144" s="38">
        <f t="shared" si="59"/>
        <v>0</v>
      </c>
      <c r="I144" s="39">
        <f t="shared" si="59"/>
        <v>0</v>
      </c>
      <c r="J144" s="38">
        <f t="shared" si="57"/>
        <v>0</v>
      </c>
    </row>
    <row r="145" spans="1:10" ht="15" customHeight="1" x14ac:dyDescent="0.2">
      <c r="A145" s="24" t="s">
        <v>270</v>
      </c>
      <c r="B145" s="25" t="s">
        <v>258</v>
      </c>
      <c r="C145" s="26"/>
      <c r="D145" s="26"/>
      <c r="E145" s="27">
        <f t="shared" ref="E145:E147" si="60">+C145+D145</f>
        <v>0</v>
      </c>
      <c r="F145" s="26"/>
      <c r="G145" s="26"/>
      <c r="H145" s="26"/>
      <c r="I145" s="28"/>
      <c r="J145" s="27">
        <f t="shared" si="57"/>
        <v>0</v>
      </c>
    </row>
    <row r="146" spans="1:10" ht="15" customHeight="1" x14ac:dyDescent="0.2">
      <c r="A146" s="24" t="s">
        <v>271</v>
      </c>
      <c r="B146" s="25" t="s">
        <v>260</v>
      </c>
      <c r="C146" s="26"/>
      <c r="D146" s="26"/>
      <c r="E146" s="27">
        <f t="shared" si="60"/>
        <v>0</v>
      </c>
      <c r="F146" s="26"/>
      <c r="G146" s="26"/>
      <c r="H146" s="26"/>
      <c r="I146" s="28"/>
      <c r="J146" s="27">
        <f t="shared" si="57"/>
        <v>0</v>
      </c>
    </row>
    <row r="147" spans="1:10" ht="15" customHeight="1" x14ac:dyDescent="0.2">
      <c r="A147" s="20" t="s">
        <v>272</v>
      </c>
      <c r="B147" s="21" t="s">
        <v>262</v>
      </c>
      <c r="C147" s="27"/>
      <c r="D147" s="27"/>
      <c r="E147" s="27">
        <f t="shared" si="60"/>
        <v>0</v>
      </c>
      <c r="F147" s="27"/>
      <c r="G147" s="27"/>
      <c r="H147" s="27"/>
      <c r="I147" s="46"/>
      <c r="J147" s="27">
        <f t="shared" si="57"/>
        <v>0</v>
      </c>
    </row>
    <row r="148" spans="1:10" ht="15" customHeight="1" x14ac:dyDescent="0.2">
      <c r="A148" s="20" t="s">
        <v>273</v>
      </c>
      <c r="B148" s="21" t="s">
        <v>274</v>
      </c>
      <c r="C148" s="38">
        <f>+C149</f>
        <v>0</v>
      </c>
      <c r="D148" s="38">
        <f t="shared" ref="D148:I148" si="61">+D149</f>
        <v>0</v>
      </c>
      <c r="E148" s="38">
        <f t="shared" si="61"/>
        <v>0</v>
      </c>
      <c r="F148" s="38">
        <f t="shared" si="61"/>
        <v>0</v>
      </c>
      <c r="G148" s="38">
        <f t="shared" si="61"/>
        <v>0</v>
      </c>
      <c r="H148" s="38">
        <f t="shared" si="61"/>
        <v>0</v>
      </c>
      <c r="I148" s="39">
        <f t="shared" si="61"/>
        <v>0</v>
      </c>
      <c r="J148" s="38">
        <f t="shared" si="57"/>
        <v>0</v>
      </c>
    </row>
    <row r="149" spans="1:10" ht="15" customHeight="1" x14ac:dyDescent="0.2">
      <c r="A149" s="24" t="s">
        <v>275</v>
      </c>
      <c r="B149" s="25" t="s">
        <v>256</v>
      </c>
      <c r="C149" s="26"/>
      <c r="D149" s="26"/>
      <c r="E149" s="27">
        <f t="shared" ref="E149" si="62">+C149+D149</f>
        <v>0</v>
      </c>
      <c r="F149" s="26"/>
      <c r="G149" s="26"/>
      <c r="H149" s="26"/>
      <c r="I149" s="28"/>
      <c r="J149" s="27">
        <f t="shared" si="57"/>
        <v>0</v>
      </c>
    </row>
    <row r="150" spans="1:10" ht="15" customHeight="1" x14ac:dyDescent="0.2">
      <c r="A150" s="12">
        <v>3</v>
      </c>
      <c r="B150" s="13" t="s">
        <v>276</v>
      </c>
      <c r="C150" s="14">
        <f>+C151+C245+C339</f>
        <v>0</v>
      </c>
      <c r="D150" s="14">
        <f t="shared" ref="D150:I150" si="63">+D151+D245+D339</f>
        <v>0</v>
      </c>
      <c r="E150" s="14">
        <f t="shared" si="63"/>
        <v>0</v>
      </c>
      <c r="F150" s="14">
        <f t="shared" si="63"/>
        <v>0</v>
      </c>
      <c r="G150" s="14">
        <f t="shared" si="63"/>
        <v>0</v>
      </c>
      <c r="H150" s="14">
        <f t="shared" si="63"/>
        <v>0</v>
      </c>
      <c r="I150" s="15">
        <f t="shared" si="63"/>
        <v>0</v>
      </c>
      <c r="J150" s="14">
        <f t="shared" si="57"/>
        <v>0</v>
      </c>
    </row>
    <row r="151" spans="1:10" ht="15" customHeight="1" x14ac:dyDescent="0.2">
      <c r="A151" s="12">
        <v>3.1</v>
      </c>
      <c r="B151" s="13" t="s">
        <v>277</v>
      </c>
      <c r="C151" s="14">
        <f>+C152+C197+C244</f>
        <v>0</v>
      </c>
      <c r="D151" s="14">
        <f t="shared" ref="D151:I151" si="64">+D152+D197+D244</f>
        <v>0</v>
      </c>
      <c r="E151" s="14">
        <f t="shared" si="64"/>
        <v>0</v>
      </c>
      <c r="F151" s="14">
        <f t="shared" si="64"/>
        <v>0</v>
      </c>
      <c r="G151" s="14">
        <f t="shared" si="64"/>
        <v>0</v>
      </c>
      <c r="H151" s="14">
        <f t="shared" si="64"/>
        <v>0</v>
      </c>
      <c r="I151" s="15">
        <f t="shared" si="64"/>
        <v>0</v>
      </c>
      <c r="J151" s="14">
        <f t="shared" si="57"/>
        <v>0</v>
      </c>
    </row>
    <row r="152" spans="1:10" ht="15" customHeight="1" x14ac:dyDescent="0.2">
      <c r="A152" s="16" t="s">
        <v>278</v>
      </c>
      <c r="B152" s="17" t="s">
        <v>279</v>
      </c>
      <c r="C152" s="18">
        <f>+C153+C181</f>
        <v>0</v>
      </c>
      <c r="D152" s="18">
        <f t="shared" ref="D152:I152" si="65">+D153+D181</f>
        <v>0</v>
      </c>
      <c r="E152" s="18">
        <f t="shared" si="65"/>
        <v>0</v>
      </c>
      <c r="F152" s="18">
        <f t="shared" si="65"/>
        <v>0</v>
      </c>
      <c r="G152" s="18">
        <f t="shared" si="65"/>
        <v>0</v>
      </c>
      <c r="H152" s="18">
        <f t="shared" si="65"/>
        <v>0</v>
      </c>
      <c r="I152" s="19">
        <f t="shared" si="65"/>
        <v>0</v>
      </c>
      <c r="J152" s="18">
        <f t="shared" si="57"/>
        <v>0</v>
      </c>
    </row>
    <row r="153" spans="1:10" ht="15" customHeight="1" x14ac:dyDescent="0.2">
      <c r="A153" s="16" t="s">
        <v>280</v>
      </c>
      <c r="B153" s="17" t="s">
        <v>281</v>
      </c>
      <c r="C153" s="18">
        <f>+C154+C162+C166+C171+C173+C174</f>
        <v>0</v>
      </c>
      <c r="D153" s="18">
        <f t="shared" ref="D153:I153" si="66">+D154+D162+D166+D171+D173+D174</f>
        <v>0</v>
      </c>
      <c r="E153" s="18">
        <f t="shared" si="66"/>
        <v>0</v>
      </c>
      <c r="F153" s="18">
        <f t="shared" si="66"/>
        <v>0</v>
      </c>
      <c r="G153" s="18">
        <f t="shared" si="66"/>
        <v>0</v>
      </c>
      <c r="H153" s="18">
        <f t="shared" si="66"/>
        <v>0</v>
      </c>
      <c r="I153" s="19">
        <f t="shared" si="66"/>
        <v>0</v>
      </c>
      <c r="J153" s="18">
        <f t="shared" si="57"/>
        <v>0</v>
      </c>
    </row>
    <row r="154" spans="1:10" ht="15" customHeight="1" x14ac:dyDescent="0.2">
      <c r="A154" s="20" t="s">
        <v>282</v>
      </c>
      <c r="B154" s="21" t="s">
        <v>283</v>
      </c>
      <c r="C154" s="38">
        <f>SUM(C155:C161)</f>
        <v>0</v>
      </c>
      <c r="D154" s="38">
        <f t="shared" ref="D154:I154" si="67">SUM(D155:D161)</f>
        <v>0</v>
      </c>
      <c r="E154" s="38">
        <f t="shared" si="67"/>
        <v>0</v>
      </c>
      <c r="F154" s="38">
        <f t="shared" si="67"/>
        <v>0</v>
      </c>
      <c r="G154" s="38">
        <f t="shared" si="67"/>
        <v>0</v>
      </c>
      <c r="H154" s="38">
        <f t="shared" si="67"/>
        <v>0</v>
      </c>
      <c r="I154" s="39">
        <f t="shared" si="67"/>
        <v>0</v>
      </c>
      <c r="J154" s="38">
        <f t="shared" si="57"/>
        <v>0</v>
      </c>
    </row>
    <row r="155" spans="1:10" ht="15" customHeight="1" x14ac:dyDescent="0.2">
      <c r="A155" s="24" t="s">
        <v>284</v>
      </c>
      <c r="B155" s="25" t="s">
        <v>285</v>
      </c>
      <c r="C155" s="26"/>
      <c r="D155" s="26"/>
      <c r="E155" s="27">
        <f t="shared" ref="E155:E161" si="68">+C155+D155</f>
        <v>0</v>
      </c>
      <c r="F155" s="26"/>
      <c r="G155" s="26"/>
      <c r="H155" s="26"/>
      <c r="I155" s="28"/>
      <c r="J155" s="27">
        <f t="shared" si="57"/>
        <v>0</v>
      </c>
    </row>
    <row r="156" spans="1:10" ht="15" customHeight="1" x14ac:dyDescent="0.2">
      <c r="A156" s="24" t="s">
        <v>286</v>
      </c>
      <c r="B156" s="25" t="s">
        <v>287</v>
      </c>
      <c r="C156" s="26"/>
      <c r="D156" s="26"/>
      <c r="E156" s="27">
        <f t="shared" si="68"/>
        <v>0</v>
      </c>
      <c r="F156" s="26"/>
      <c r="G156" s="26"/>
      <c r="H156" s="26"/>
      <c r="I156" s="28"/>
      <c r="J156" s="27">
        <f t="shared" si="57"/>
        <v>0</v>
      </c>
    </row>
    <row r="157" spans="1:10" ht="15" customHeight="1" x14ac:dyDescent="0.2">
      <c r="A157" s="24" t="s">
        <v>288</v>
      </c>
      <c r="B157" s="25" t="s">
        <v>289</v>
      </c>
      <c r="C157" s="26"/>
      <c r="D157" s="26"/>
      <c r="E157" s="27">
        <f t="shared" si="68"/>
        <v>0</v>
      </c>
      <c r="F157" s="26"/>
      <c r="G157" s="26"/>
      <c r="H157" s="26"/>
      <c r="I157" s="28"/>
      <c r="J157" s="27">
        <f t="shared" si="57"/>
        <v>0</v>
      </c>
    </row>
    <row r="158" spans="1:10" ht="15" customHeight="1" x14ac:dyDescent="0.2">
      <c r="A158" s="24" t="s">
        <v>290</v>
      </c>
      <c r="B158" s="25" t="s">
        <v>291</v>
      </c>
      <c r="C158" s="26"/>
      <c r="D158" s="26"/>
      <c r="E158" s="27">
        <f t="shared" si="68"/>
        <v>0</v>
      </c>
      <c r="F158" s="26"/>
      <c r="G158" s="26"/>
      <c r="H158" s="26"/>
      <c r="I158" s="28"/>
      <c r="J158" s="27">
        <f t="shared" si="57"/>
        <v>0</v>
      </c>
    </row>
    <row r="159" spans="1:10" ht="15" customHeight="1" x14ac:dyDescent="0.2">
      <c r="A159" s="24" t="s">
        <v>292</v>
      </c>
      <c r="B159" s="25" t="s">
        <v>293</v>
      </c>
      <c r="C159" s="26"/>
      <c r="D159" s="26"/>
      <c r="E159" s="27">
        <f t="shared" si="68"/>
        <v>0</v>
      </c>
      <c r="F159" s="26"/>
      <c r="G159" s="26"/>
      <c r="H159" s="26"/>
      <c r="I159" s="28"/>
      <c r="J159" s="27">
        <f t="shared" si="57"/>
        <v>0</v>
      </c>
    </row>
    <row r="160" spans="1:10" ht="15" customHeight="1" x14ac:dyDescent="0.2">
      <c r="A160" s="24" t="s">
        <v>294</v>
      </c>
      <c r="B160" s="25" t="s">
        <v>295</v>
      </c>
      <c r="C160" s="26"/>
      <c r="D160" s="26"/>
      <c r="E160" s="27">
        <f t="shared" si="68"/>
        <v>0</v>
      </c>
      <c r="F160" s="26"/>
      <c r="G160" s="26"/>
      <c r="H160" s="26"/>
      <c r="I160" s="28"/>
      <c r="J160" s="27">
        <f t="shared" si="57"/>
        <v>0</v>
      </c>
    </row>
    <row r="161" spans="1:10" ht="15" customHeight="1" x14ac:dyDescent="0.2">
      <c r="A161" s="24" t="s">
        <v>296</v>
      </c>
      <c r="B161" s="25" t="s">
        <v>297</v>
      </c>
      <c r="C161" s="26"/>
      <c r="D161" s="26"/>
      <c r="E161" s="27">
        <f t="shared" si="68"/>
        <v>0</v>
      </c>
      <c r="F161" s="26"/>
      <c r="G161" s="26"/>
      <c r="H161" s="26"/>
      <c r="I161" s="28"/>
      <c r="J161" s="27">
        <f t="shared" si="57"/>
        <v>0</v>
      </c>
    </row>
    <row r="162" spans="1:10" ht="15" customHeight="1" x14ac:dyDescent="0.2">
      <c r="A162" s="20" t="s">
        <v>298</v>
      </c>
      <c r="B162" s="51" t="s">
        <v>299</v>
      </c>
      <c r="C162" s="38">
        <f>SUM(C163:C165)</f>
        <v>0</v>
      </c>
      <c r="D162" s="38">
        <f t="shared" ref="D162:I162" si="69">SUM(D163:D165)</f>
        <v>0</v>
      </c>
      <c r="E162" s="38">
        <f t="shared" si="69"/>
        <v>0</v>
      </c>
      <c r="F162" s="38">
        <f t="shared" si="69"/>
        <v>0</v>
      </c>
      <c r="G162" s="38">
        <f t="shared" si="69"/>
        <v>0</v>
      </c>
      <c r="H162" s="38">
        <f t="shared" si="69"/>
        <v>0</v>
      </c>
      <c r="I162" s="39">
        <f t="shared" si="69"/>
        <v>0</v>
      </c>
      <c r="J162" s="38">
        <f t="shared" si="57"/>
        <v>0</v>
      </c>
    </row>
    <row r="163" spans="1:10" ht="15" customHeight="1" x14ac:dyDescent="0.2">
      <c r="A163" s="24" t="s">
        <v>300</v>
      </c>
      <c r="B163" s="25" t="s">
        <v>301</v>
      </c>
      <c r="C163" s="26"/>
      <c r="D163" s="26"/>
      <c r="E163" s="27">
        <f t="shared" ref="E163:E165" si="70">+C163+D163</f>
        <v>0</v>
      </c>
      <c r="F163" s="26"/>
      <c r="G163" s="26"/>
      <c r="H163" s="26"/>
      <c r="I163" s="28"/>
      <c r="J163" s="27">
        <f t="shared" si="57"/>
        <v>0</v>
      </c>
    </row>
    <row r="164" spans="1:10" ht="15" customHeight="1" x14ac:dyDescent="0.2">
      <c r="A164" s="24" t="s">
        <v>302</v>
      </c>
      <c r="B164" s="25" t="s">
        <v>303</v>
      </c>
      <c r="C164" s="26"/>
      <c r="D164" s="26"/>
      <c r="E164" s="27">
        <f t="shared" si="70"/>
        <v>0</v>
      </c>
      <c r="F164" s="26"/>
      <c r="G164" s="26"/>
      <c r="H164" s="26"/>
      <c r="I164" s="28"/>
      <c r="J164" s="27">
        <f t="shared" si="57"/>
        <v>0</v>
      </c>
    </row>
    <row r="165" spans="1:10" ht="15" customHeight="1" x14ac:dyDescent="0.2">
      <c r="A165" s="24" t="s">
        <v>304</v>
      </c>
      <c r="B165" s="25" t="s">
        <v>305</v>
      </c>
      <c r="C165" s="26"/>
      <c r="D165" s="26"/>
      <c r="E165" s="27">
        <f t="shared" si="70"/>
        <v>0</v>
      </c>
      <c r="F165" s="26"/>
      <c r="G165" s="26"/>
      <c r="H165" s="26"/>
      <c r="I165" s="28"/>
      <c r="J165" s="27">
        <f t="shared" si="57"/>
        <v>0</v>
      </c>
    </row>
    <row r="166" spans="1:10" ht="15" customHeight="1" x14ac:dyDescent="0.2">
      <c r="A166" s="20" t="s">
        <v>306</v>
      </c>
      <c r="B166" s="21" t="s">
        <v>307</v>
      </c>
      <c r="C166" s="38">
        <f>SUM(C167:C170)</f>
        <v>0</v>
      </c>
      <c r="D166" s="38">
        <f t="shared" ref="D166:I166" si="71">SUM(D167:D170)</f>
        <v>0</v>
      </c>
      <c r="E166" s="38">
        <f t="shared" si="71"/>
        <v>0</v>
      </c>
      <c r="F166" s="38">
        <f t="shared" si="71"/>
        <v>0</v>
      </c>
      <c r="G166" s="38">
        <f t="shared" si="71"/>
        <v>0</v>
      </c>
      <c r="H166" s="38">
        <f t="shared" si="71"/>
        <v>0</v>
      </c>
      <c r="I166" s="39">
        <f t="shared" si="71"/>
        <v>0</v>
      </c>
      <c r="J166" s="38">
        <f t="shared" si="57"/>
        <v>0</v>
      </c>
    </row>
    <row r="167" spans="1:10" ht="15" customHeight="1" x14ac:dyDescent="0.2">
      <c r="A167" s="24" t="s">
        <v>308</v>
      </c>
      <c r="B167" s="25" t="s">
        <v>309</v>
      </c>
      <c r="C167" s="26"/>
      <c r="D167" s="26"/>
      <c r="E167" s="27">
        <f t="shared" ref="E167:E170" si="72">+C167+D167</f>
        <v>0</v>
      </c>
      <c r="F167" s="26"/>
      <c r="G167" s="26"/>
      <c r="H167" s="26"/>
      <c r="I167" s="28"/>
      <c r="J167" s="27">
        <f t="shared" si="57"/>
        <v>0</v>
      </c>
    </row>
    <row r="168" spans="1:10" ht="15" customHeight="1" x14ac:dyDescent="0.2">
      <c r="A168" s="24" t="s">
        <v>310</v>
      </c>
      <c r="B168" s="25" t="s">
        <v>311</v>
      </c>
      <c r="C168" s="26"/>
      <c r="D168" s="26"/>
      <c r="E168" s="27">
        <f t="shared" si="72"/>
        <v>0</v>
      </c>
      <c r="F168" s="26"/>
      <c r="G168" s="26"/>
      <c r="H168" s="26"/>
      <c r="I168" s="28"/>
      <c r="J168" s="27">
        <f t="shared" si="57"/>
        <v>0</v>
      </c>
    </row>
    <row r="169" spans="1:10" ht="15" customHeight="1" x14ac:dyDescent="0.2">
      <c r="A169" s="24" t="s">
        <v>312</v>
      </c>
      <c r="B169" s="25" t="s">
        <v>313</v>
      </c>
      <c r="C169" s="26"/>
      <c r="D169" s="26"/>
      <c r="E169" s="27">
        <f t="shared" si="72"/>
        <v>0</v>
      </c>
      <c r="F169" s="26"/>
      <c r="G169" s="26"/>
      <c r="H169" s="26"/>
      <c r="I169" s="28"/>
      <c r="J169" s="27">
        <f t="shared" si="57"/>
        <v>0</v>
      </c>
    </row>
    <row r="170" spans="1:10" ht="15" customHeight="1" x14ac:dyDescent="0.2">
      <c r="A170" s="24" t="s">
        <v>314</v>
      </c>
      <c r="B170" s="25" t="s">
        <v>315</v>
      </c>
      <c r="C170" s="26"/>
      <c r="D170" s="26"/>
      <c r="E170" s="27">
        <f t="shared" si="72"/>
        <v>0</v>
      </c>
      <c r="F170" s="26"/>
      <c r="G170" s="26"/>
      <c r="H170" s="26"/>
      <c r="I170" s="28"/>
      <c r="J170" s="27">
        <f t="shared" si="57"/>
        <v>0</v>
      </c>
    </row>
    <row r="171" spans="1:10" ht="15" customHeight="1" x14ac:dyDescent="0.2">
      <c r="A171" s="20" t="s">
        <v>316</v>
      </c>
      <c r="B171" s="21" t="s">
        <v>317</v>
      </c>
      <c r="C171" s="38">
        <f>+C172</f>
        <v>0</v>
      </c>
      <c r="D171" s="38">
        <f t="shared" ref="D171:I171" si="73">+D172</f>
        <v>0</v>
      </c>
      <c r="E171" s="38">
        <f t="shared" si="73"/>
        <v>0</v>
      </c>
      <c r="F171" s="38">
        <f t="shared" si="73"/>
        <v>0</v>
      </c>
      <c r="G171" s="38">
        <f t="shared" si="73"/>
        <v>0</v>
      </c>
      <c r="H171" s="38">
        <f t="shared" si="73"/>
        <v>0</v>
      </c>
      <c r="I171" s="39">
        <f t="shared" si="73"/>
        <v>0</v>
      </c>
      <c r="J171" s="38">
        <f t="shared" si="57"/>
        <v>0</v>
      </c>
    </row>
    <row r="172" spans="1:10" ht="15" customHeight="1" x14ac:dyDescent="0.2">
      <c r="A172" s="24" t="s">
        <v>318</v>
      </c>
      <c r="B172" s="25" t="s">
        <v>319</v>
      </c>
      <c r="C172" s="26"/>
      <c r="D172" s="26"/>
      <c r="E172" s="27">
        <f t="shared" ref="E172:E180" si="74">+C172+D172</f>
        <v>0</v>
      </c>
      <c r="F172" s="26"/>
      <c r="G172" s="26"/>
      <c r="H172" s="26"/>
      <c r="I172" s="28"/>
      <c r="J172" s="27">
        <f t="shared" si="57"/>
        <v>0</v>
      </c>
    </row>
    <row r="173" spans="1:10" ht="15" customHeight="1" x14ac:dyDescent="0.2">
      <c r="A173" s="20" t="s">
        <v>320</v>
      </c>
      <c r="B173" s="21" t="s">
        <v>321</v>
      </c>
      <c r="C173" s="27"/>
      <c r="D173" s="27"/>
      <c r="E173" s="27">
        <f t="shared" si="74"/>
        <v>0</v>
      </c>
      <c r="F173" s="27"/>
      <c r="G173" s="27"/>
      <c r="H173" s="27"/>
      <c r="I173" s="46"/>
      <c r="J173" s="27">
        <f t="shared" si="57"/>
        <v>0</v>
      </c>
    </row>
    <row r="174" spans="1:10" ht="15" customHeight="1" x14ac:dyDescent="0.2">
      <c r="A174" s="20" t="s">
        <v>322</v>
      </c>
      <c r="B174" s="21" t="s">
        <v>323</v>
      </c>
      <c r="C174" s="38">
        <f>SUM(C175:C180)</f>
        <v>0</v>
      </c>
      <c r="D174" s="38">
        <f t="shared" ref="D174:I174" si="75">SUM(D175:D180)</f>
        <v>0</v>
      </c>
      <c r="E174" s="38">
        <f t="shared" si="75"/>
        <v>0</v>
      </c>
      <c r="F174" s="38">
        <f t="shared" si="75"/>
        <v>0</v>
      </c>
      <c r="G174" s="38">
        <f t="shared" si="75"/>
        <v>0</v>
      </c>
      <c r="H174" s="38">
        <f t="shared" si="75"/>
        <v>0</v>
      </c>
      <c r="I174" s="39">
        <f t="shared" si="75"/>
        <v>0</v>
      </c>
      <c r="J174" s="38">
        <f t="shared" si="57"/>
        <v>0</v>
      </c>
    </row>
    <row r="175" spans="1:10" ht="15" customHeight="1" x14ac:dyDescent="0.2">
      <c r="A175" s="24" t="s">
        <v>324</v>
      </c>
      <c r="B175" s="25" t="s">
        <v>325</v>
      </c>
      <c r="C175" s="26"/>
      <c r="D175" s="26"/>
      <c r="E175" s="27">
        <f t="shared" si="74"/>
        <v>0</v>
      </c>
      <c r="F175" s="26"/>
      <c r="G175" s="26"/>
      <c r="H175" s="26"/>
      <c r="I175" s="28"/>
      <c r="J175" s="27">
        <f t="shared" si="57"/>
        <v>0</v>
      </c>
    </row>
    <row r="176" spans="1:10" ht="15" customHeight="1" x14ac:dyDescent="0.2">
      <c r="A176" s="24" t="s">
        <v>326</v>
      </c>
      <c r="B176" s="25" t="s">
        <v>327</v>
      </c>
      <c r="C176" s="26"/>
      <c r="D176" s="26"/>
      <c r="E176" s="27">
        <f t="shared" si="74"/>
        <v>0</v>
      </c>
      <c r="F176" s="26"/>
      <c r="G176" s="26"/>
      <c r="H176" s="26"/>
      <c r="I176" s="28"/>
      <c r="J176" s="27">
        <f t="shared" si="57"/>
        <v>0</v>
      </c>
    </row>
    <row r="177" spans="1:10" ht="15" customHeight="1" x14ac:dyDescent="0.2">
      <c r="A177" s="24" t="s">
        <v>328</v>
      </c>
      <c r="B177" s="25" t="s">
        <v>329</v>
      </c>
      <c r="C177" s="26"/>
      <c r="D177" s="26"/>
      <c r="E177" s="27">
        <f t="shared" si="74"/>
        <v>0</v>
      </c>
      <c r="F177" s="26"/>
      <c r="G177" s="26"/>
      <c r="H177" s="26"/>
      <c r="I177" s="28"/>
      <c r="J177" s="27">
        <f t="shared" si="57"/>
        <v>0</v>
      </c>
    </row>
    <row r="178" spans="1:10" ht="15" customHeight="1" x14ac:dyDescent="0.2">
      <c r="A178" s="24" t="s">
        <v>330</v>
      </c>
      <c r="B178" s="25" t="s">
        <v>331</v>
      </c>
      <c r="C178" s="26"/>
      <c r="D178" s="26"/>
      <c r="E178" s="27">
        <f t="shared" si="74"/>
        <v>0</v>
      </c>
      <c r="F178" s="26"/>
      <c r="G178" s="26"/>
      <c r="H178" s="26"/>
      <c r="I178" s="28"/>
      <c r="J178" s="27">
        <f t="shared" si="57"/>
        <v>0</v>
      </c>
    </row>
    <row r="179" spans="1:10" ht="15" customHeight="1" x14ac:dyDescent="0.2">
      <c r="A179" s="24" t="s">
        <v>332</v>
      </c>
      <c r="B179" s="25" t="s">
        <v>333</v>
      </c>
      <c r="C179" s="26"/>
      <c r="D179" s="26"/>
      <c r="E179" s="27">
        <f t="shared" si="74"/>
        <v>0</v>
      </c>
      <c r="F179" s="26"/>
      <c r="G179" s="26"/>
      <c r="H179" s="26"/>
      <c r="I179" s="28"/>
      <c r="J179" s="27">
        <f t="shared" si="57"/>
        <v>0</v>
      </c>
    </row>
    <row r="180" spans="1:10" ht="15" customHeight="1" x14ac:dyDescent="0.2">
      <c r="A180" s="24" t="s">
        <v>334</v>
      </c>
      <c r="B180" s="25" t="s">
        <v>335</v>
      </c>
      <c r="C180" s="26"/>
      <c r="D180" s="26"/>
      <c r="E180" s="27">
        <f t="shared" si="74"/>
        <v>0</v>
      </c>
      <c r="F180" s="26"/>
      <c r="G180" s="26"/>
      <c r="H180" s="26"/>
      <c r="I180" s="28"/>
      <c r="J180" s="27">
        <f t="shared" si="57"/>
        <v>0</v>
      </c>
    </row>
    <row r="181" spans="1:10" ht="15" customHeight="1" x14ac:dyDescent="0.2">
      <c r="A181" s="16" t="s">
        <v>336</v>
      </c>
      <c r="B181" s="17" t="s">
        <v>337</v>
      </c>
      <c r="C181" s="29">
        <f>+C182+C191</f>
        <v>0</v>
      </c>
      <c r="D181" s="29">
        <f t="shared" ref="D181:I181" si="76">+D182+D191</f>
        <v>0</v>
      </c>
      <c r="E181" s="29">
        <f t="shared" si="76"/>
        <v>0</v>
      </c>
      <c r="F181" s="29">
        <f t="shared" si="76"/>
        <v>0</v>
      </c>
      <c r="G181" s="29">
        <f t="shared" si="76"/>
        <v>0</v>
      </c>
      <c r="H181" s="29">
        <f t="shared" si="76"/>
        <v>0</v>
      </c>
      <c r="I181" s="34">
        <f t="shared" si="76"/>
        <v>0</v>
      </c>
      <c r="J181" s="29">
        <f t="shared" si="57"/>
        <v>0</v>
      </c>
    </row>
    <row r="182" spans="1:10" ht="15" customHeight="1" x14ac:dyDescent="0.2">
      <c r="A182" s="16" t="s">
        <v>338</v>
      </c>
      <c r="B182" s="17" t="s">
        <v>339</v>
      </c>
      <c r="C182" s="18">
        <f>+C183+C186+C187+C188</f>
        <v>0</v>
      </c>
      <c r="D182" s="18">
        <f t="shared" ref="D182:I182" si="77">+D183+D186+D187+D188</f>
        <v>0</v>
      </c>
      <c r="E182" s="18">
        <f t="shared" si="77"/>
        <v>0</v>
      </c>
      <c r="F182" s="18">
        <f t="shared" si="77"/>
        <v>0</v>
      </c>
      <c r="G182" s="18">
        <f t="shared" si="77"/>
        <v>0</v>
      </c>
      <c r="H182" s="18">
        <f t="shared" si="77"/>
        <v>0</v>
      </c>
      <c r="I182" s="19">
        <f t="shared" si="77"/>
        <v>0</v>
      </c>
      <c r="J182" s="18">
        <f t="shared" si="57"/>
        <v>0</v>
      </c>
    </row>
    <row r="183" spans="1:10" ht="15" customHeight="1" x14ac:dyDescent="0.2">
      <c r="A183" s="20" t="s">
        <v>340</v>
      </c>
      <c r="B183" s="21" t="s">
        <v>341</v>
      </c>
      <c r="C183" s="38">
        <f>+C184+C185</f>
        <v>0</v>
      </c>
      <c r="D183" s="38">
        <f t="shared" ref="D183:I183" si="78">+D184+D185</f>
        <v>0</v>
      </c>
      <c r="E183" s="38">
        <f t="shared" si="78"/>
        <v>0</v>
      </c>
      <c r="F183" s="38">
        <f t="shared" si="78"/>
        <v>0</v>
      </c>
      <c r="G183" s="38">
        <f t="shared" si="78"/>
        <v>0</v>
      </c>
      <c r="H183" s="38">
        <f t="shared" si="78"/>
        <v>0</v>
      </c>
      <c r="I183" s="39">
        <f t="shared" si="78"/>
        <v>0</v>
      </c>
      <c r="J183" s="38">
        <f t="shared" si="57"/>
        <v>0</v>
      </c>
    </row>
    <row r="184" spans="1:10" ht="15" customHeight="1" x14ac:dyDescent="0.2">
      <c r="A184" s="24" t="s">
        <v>342</v>
      </c>
      <c r="B184" s="25" t="s">
        <v>7</v>
      </c>
      <c r="C184" s="26"/>
      <c r="D184" s="26"/>
      <c r="E184" s="27">
        <f t="shared" ref="E184:E196" si="79">+C184+D184</f>
        <v>0</v>
      </c>
      <c r="F184" s="26"/>
      <c r="G184" s="26"/>
      <c r="H184" s="26"/>
      <c r="I184" s="28"/>
      <c r="J184" s="27">
        <f t="shared" si="57"/>
        <v>0</v>
      </c>
    </row>
    <row r="185" spans="1:10" ht="15" customHeight="1" x14ac:dyDescent="0.2">
      <c r="A185" s="24" t="s">
        <v>343</v>
      </c>
      <c r="B185" s="25" t="s">
        <v>8</v>
      </c>
      <c r="C185" s="26"/>
      <c r="D185" s="26"/>
      <c r="E185" s="27">
        <f t="shared" si="79"/>
        <v>0</v>
      </c>
      <c r="F185" s="26"/>
      <c r="G185" s="26"/>
      <c r="H185" s="26"/>
      <c r="I185" s="28"/>
      <c r="J185" s="27">
        <f t="shared" si="57"/>
        <v>0</v>
      </c>
    </row>
    <row r="186" spans="1:10" ht="15" customHeight="1" x14ac:dyDescent="0.2">
      <c r="A186" s="20" t="s">
        <v>344</v>
      </c>
      <c r="B186" s="21" t="s">
        <v>345</v>
      </c>
      <c r="C186" s="27"/>
      <c r="D186" s="27"/>
      <c r="E186" s="27">
        <f t="shared" si="79"/>
        <v>0</v>
      </c>
      <c r="F186" s="27"/>
      <c r="G186" s="27"/>
      <c r="H186" s="27"/>
      <c r="I186" s="46"/>
      <c r="J186" s="27">
        <f t="shared" si="57"/>
        <v>0</v>
      </c>
    </row>
    <row r="187" spans="1:10" ht="15" customHeight="1" x14ac:dyDescent="0.2">
      <c r="A187" s="20" t="s">
        <v>346</v>
      </c>
      <c r="B187" s="21" t="s">
        <v>347</v>
      </c>
      <c r="C187" s="27"/>
      <c r="D187" s="27"/>
      <c r="E187" s="27">
        <f t="shared" si="79"/>
        <v>0</v>
      </c>
      <c r="F187" s="27"/>
      <c r="G187" s="27"/>
      <c r="H187" s="27"/>
      <c r="I187" s="46"/>
      <c r="J187" s="27">
        <f t="shared" si="57"/>
        <v>0</v>
      </c>
    </row>
    <row r="188" spans="1:10" ht="15" customHeight="1" x14ac:dyDescent="0.2">
      <c r="A188" s="20" t="s">
        <v>348</v>
      </c>
      <c r="B188" s="21" t="s">
        <v>349</v>
      </c>
      <c r="C188" s="38">
        <f>SUM(C189:C190)</f>
        <v>0</v>
      </c>
      <c r="D188" s="38">
        <f t="shared" ref="D188:I188" si="80">SUM(D189:D190)</f>
        <v>0</v>
      </c>
      <c r="E188" s="38">
        <f t="shared" si="80"/>
        <v>0</v>
      </c>
      <c r="F188" s="38">
        <f t="shared" si="80"/>
        <v>0</v>
      </c>
      <c r="G188" s="38">
        <f t="shared" si="80"/>
        <v>0</v>
      </c>
      <c r="H188" s="38">
        <f t="shared" si="80"/>
        <v>0</v>
      </c>
      <c r="I188" s="39">
        <f t="shared" si="80"/>
        <v>0</v>
      </c>
      <c r="J188" s="38">
        <f t="shared" si="57"/>
        <v>0</v>
      </c>
    </row>
    <row r="189" spans="1:10" ht="15" customHeight="1" x14ac:dyDescent="0.2">
      <c r="A189" s="24" t="s">
        <v>350</v>
      </c>
      <c r="B189" s="25" t="s">
        <v>7</v>
      </c>
      <c r="C189" s="26"/>
      <c r="D189" s="26"/>
      <c r="E189" s="27">
        <f t="shared" si="79"/>
        <v>0</v>
      </c>
      <c r="F189" s="26"/>
      <c r="G189" s="26"/>
      <c r="H189" s="26"/>
      <c r="I189" s="28"/>
      <c r="J189" s="27">
        <f t="shared" si="57"/>
        <v>0</v>
      </c>
    </row>
    <row r="190" spans="1:10" ht="15" customHeight="1" x14ac:dyDescent="0.2">
      <c r="A190" s="24" t="s">
        <v>351</v>
      </c>
      <c r="B190" s="25" t="s">
        <v>8</v>
      </c>
      <c r="C190" s="26"/>
      <c r="D190" s="26"/>
      <c r="E190" s="27">
        <f t="shared" si="79"/>
        <v>0</v>
      </c>
      <c r="F190" s="26"/>
      <c r="G190" s="26"/>
      <c r="H190" s="26"/>
      <c r="I190" s="28"/>
      <c r="J190" s="27">
        <f t="shared" si="57"/>
        <v>0</v>
      </c>
    </row>
    <row r="191" spans="1:10" ht="15" customHeight="1" x14ac:dyDescent="0.2">
      <c r="A191" s="16" t="s">
        <v>352</v>
      </c>
      <c r="B191" s="17" t="s">
        <v>353</v>
      </c>
      <c r="C191" s="29">
        <f>SUM(C192:C196)</f>
        <v>0</v>
      </c>
      <c r="D191" s="29">
        <f t="shared" ref="D191:I191" si="81">SUM(D192:D196)</f>
        <v>0</v>
      </c>
      <c r="E191" s="29">
        <f t="shared" si="81"/>
        <v>0</v>
      </c>
      <c r="F191" s="29">
        <f t="shared" si="81"/>
        <v>0</v>
      </c>
      <c r="G191" s="29">
        <f t="shared" si="81"/>
        <v>0</v>
      </c>
      <c r="H191" s="29">
        <f t="shared" si="81"/>
        <v>0</v>
      </c>
      <c r="I191" s="34">
        <f t="shared" si="81"/>
        <v>0</v>
      </c>
      <c r="J191" s="29">
        <f t="shared" si="57"/>
        <v>0</v>
      </c>
    </row>
    <row r="192" spans="1:10" ht="15" customHeight="1" x14ac:dyDescent="0.2">
      <c r="A192" s="24" t="s">
        <v>354</v>
      </c>
      <c r="B192" s="25" t="s">
        <v>355</v>
      </c>
      <c r="C192" s="26"/>
      <c r="D192" s="26"/>
      <c r="E192" s="27">
        <f t="shared" si="79"/>
        <v>0</v>
      </c>
      <c r="F192" s="26"/>
      <c r="G192" s="26"/>
      <c r="H192" s="26"/>
      <c r="I192" s="28"/>
      <c r="J192" s="27">
        <f t="shared" si="57"/>
        <v>0</v>
      </c>
    </row>
    <row r="193" spans="1:10" ht="15" customHeight="1" x14ac:dyDescent="0.2">
      <c r="A193" s="24" t="s">
        <v>356</v>
      </c>
      <c r="B193" s="25" t="s">
        <v>357</v>
      </c>
      <c r="C193" s="26"/>
      <c r="D193" s="26"/>
      <c r="E193" s="27">
        <f t="shared" si="79"/>
        <v>0</v>
      </c>
      <c r="F193" s="26"/>
      <c r="G193" s="26"/>
      <c r="H193" s="26"/>
      <c r="I193" s="28"/>
      <c r="J193" s="27">
        <f t="shared" si="57"/>
        <v>0</v>
      </c>
    </row>
    <row r="194" spans="1:10" ht="15" customHeight="1" x14ac:dyDescent="0.2">
      <c r="A194" s="24" t="s">
        <v>358</v>
      </c>
      <c r="B194" s="25" t="s">
        <v>319</v>
      </c>
      <c r="C194" s="26"/>
      <c r="D194" s="26"/>
      <c r="E194" s="27">
        <f t="shared" si="79"/>
        <v>0</v>
      </c>
      <c r="F194" s="26"/>
      <c r="G194" s="26"/>
      <c r="H194" s="26"/>
      <c r="I194" s="28"/>
      <c r="J194" s="27">
        <f t="shared" si="57"/>
        <v>0</v>
      </c>
    </row>
    <row r="195" spans="1:10" ht="15" customHeight="1" x14ac:dyDescent="0.2">
      <c r="A195" s="24" t="s">
        <v>359</v>
      </c>
      <c r="B195" s="25" t="s">
        <v>360</v>
      </c>
      <c r="C195" s="26"/>
      <c r="D195" s="26"/>
      <c r="E195" s="27">
        <f t="shared" si="79"/>
        <v>0</v>
      </c>
      <c r="F195" s="26"/>
      <c r="G195" s="26"/>
      <c r="H195" s="26"/>
      <c r="I195" s="28"/>
      <c r="J195" s="27">
        <f t="shared" si="57"/>
        <v>0</v>
      </c>
    </row>
    <row r="196" spans="1:10" ht="15" customHeight="1" x14ac:dyDescent="0.2">
      <c r="A196" s="24" t="s">
        <v>361</v>
      </c>
      <c r="B196" s="25" t="s">
        <v>362</v>
      </c>
      <c r="C196" s="26"/>
      <c r="D196" s="26"/>
      <c r="E196" s="27">
        <f t="shared" si="79"/>
        <v>0</v>
      </c>
      <c r="F196" s="26"/>
      <c r="G196" s="26"/>
      <c r="H196" s="26"/>
      <c r="I196" s="28"/>
      <c r="J196" s="27">
        <f t="shared" si="57"/>
        <v>0</v>
      </c>
    </row>
    <row r="197" spans="1:10" ht="15" customHeight="1" x14ac:dyDescent="0.2">
      <c r="A197" s="16" t="s">
        <v>363</v>
      </c>
      <c r="B197" s="17" t="s">
        <v>364</v>
      </c>
      <c r="C197" s="18">
        <f>+C198+C226</f>
        <v>0</v>
      </c>
      <c r="D197" s="18">
        <f t="shared" ref="D197:I197" si="82">+D198+D226</f>
        <v>0</v>
      </c>
      <c r="E197" s="18">
        <f t="shared" si="82"/>
        <v>0</v>
      </c>
      <c r="F197" s="18">
        <f t="shared" si="82"/>
        <v>0</v>
      </c>
      <c r="G197" s="18">
        <f t="shared" si="82"/>
        <v>0</v>
      </c>
      <c r="H197" s="18">
        <f t="shared" si="82"/>
        <v>0</v>
      </c>
      <c r="I197" s="19">
        <f t="shared" si="82"/>
        <v>0</v>
      </c>
      <c r="J197" s="18">
        <f t="shared" si="57"/>
        <v>0</v>
      </c>
    </row>
    <row r="198" spans="1:10" ht="15" customHeight="1" x14ac:dyDescent="0.2">
      <c r="A198" s="16" t="s">
        <v>365</v>
      </c>
      <c r="B198" s="17" t="s">
        <v>366</v>
      </c>
      <c r="C198" s="18">
        <f>+C199+C209+C215+C222</f>
        <v>0</v>
      </c>
      <c r="D198" s="18">
        <f t="shared" ref="D198:I198" si="83">+D199+D209+D215+D222</f>
        <v>0</v>
      </c>
      <c r="E198" s="18">
        <f t="shared" si="83"/>
        <v>0</v>
      </c>
      <c r="F198" s="18">
        <f t="shared" si="83"/>
        <v>0</v>
      </c>
      <c r="G198" s="18">
        <f t="shared" si="83"/>
        <v>0</v>
      </c>
      <c r="H198" s="18">
        <f t="shared" si="83"/>
        <v>0</v>
      </c>
      <c r="I198" s="19">
        <f t="shared" si="83"/>
        <v>0</v>
      </c>
      <c r="J198" s="18">
        <f t="shared" si="57"/>
        <v>0</v>
      </c>
    </row>
    <row r="199" spans="1:10" ht="15" customHeight="1" x14ac:dyDescent="0.2">
      <c r="A199" s="20" t="s">
        <v>367</v>
      </c>
      <c r="B199" s="21" t="s">
        <v>368</v>
      </c>
      <c r="C199" s="38">
        <f>SUM(C200:C208)</f>
        <v>0</v>
      </c>
      <c r="D199" s="38">
        <f t="shared" ref="D199:I199" si="84">SUM(D200:D208)</f>
        <v>0</v>
      </c>
      <c r="E199" s="38">
        <f t="shared" si="84"/>
        <v>0</v>
      </c>
      <c r="F199" s="38">
        <f t="shared" si="84"/>
        <v>0</v>
      </c>
      <c r="G199" s="38">
        <f t="shared" si="84"/>
        <v>0</v>
      </c>
      <c r="H199" s="38">
        <f t="shared" si="84"/>
        <v>0</v>
      </c>
      <c r="I199" s="39">
        <f t="shared" si="84"/>
        <v>0</v>
      </c>
      <c r="J199" s="38">
        <f t="shared" si="57"/>
        <v>0</v>
      </c>
    </row>
    <row r="200" spans="1:10" ht="15" customHeight="1" x14ac:dyDescent="0.2">
      <c r="A200" s="24" t="s">
        <v>369</v>
      </c>
      <c r="B200" s="25" t="s">
        <v>370</v>
      </c>
      <c r="C200" s="26"/>
      <c r="D200" s="26"/>
      <c r="E200" s="27">
        <f t="shared" ref="E200:E208" si="85">+C200+D200</f>
        <v>0</v>
      </c>
      <c r="F200" s="26"/>
      <c r="G200" s="26"/>
      <c r="H200" s="26"/>
      <c r="I200" s="28"/>
      <c r="J200" s="27">
        <f t="shared" si="57"/>
        <v>0</v>
      </c>
    </row>
    <row r="201" spans="1:10" ht="15" customHeight="1" x14ac:dyDescent="0.2">
      <c r="A201" s="24" t="s">
        <v>371</v>
      </c>
      <c r="B201" s="25" t="s">
        <v>372</v>
      </c>
      <c r="C201" s="26"/>
      <c r="D201" s="26"/>
      <c r="E201" s="27">
        <f t="shared" si="85"/>
        <v>0</v>
      </c>
      <c r="F201" s="26"/>
      <c r="G201" s="26"/>
      <c r="H201" s="26"/>
      <c r="I201" s="28"/>
      <c r="J201" s="27">
        <f t="shared" si="57"/>
        <v>0</v>
      </c>
    </row>
    <row r="202" spans="1:10" ht="15" customHeight="1" x14ac:dyDescent="0.2">
      <c r="A202" s="24" t="s">
        <v>373</v>
      </c>
      <c r="B202" s="25" t="s">
        <v>374</v>
      </c>
      <c r="C202" s="26"/>
      <c r="D202" s="26"/>
      <c r="E202" s="27">
        <f t="shared" si="85"/>
        <v>0</v>
      </c>
      <c r="F202" s="26"/>
      <c r="G202" s="26"/>
      <c r="H202" s="26"/>
      <c r="I202" s="28"/>
      <c r="J202" s="27">
        <f t="shared" ref="J202:J265" si="86">+E202-G202</f>
        <v>0</v>
      </c>
    </row>
    <row r="203" spans="1:10" ht="15" customHeight="1" x14ac:dyDescent="0.2">
      <c r="A203" s="24" t="s">
        <v>375</v>
      </c>
      <c r="B203" s="25" t="s">
        <v>376</v>
      </c>
      <c r="C203" s="26"/>
      <c r="D203" s="26"/>
      <c r="E203" s="27">
        <f t="shared" si="85"/>
        <v>0</v>
      </c>
      <c r="F203" s="26"/>
      <c r="G203" s="26"/>
      <c r="H203" s="26"/>
      <c r="I203" s="28"/>
      <c r="J203" s="27">
        <f t="shared" si="86"/>
        <v>0</v>
      </c>
    </row>
    <row r="204" spans="1:10" ht="15" customHeight="1" x14ac:dyDescent="0.2">
      <c r="A204" s="24" t="s">
        <v>377</v>
      </c>
      <c r="B204" s="25" t="s">
        <v>378</v>
      </c>
      <c r="C204" s="26"/>
      <c r="D204" s="26"/>
      <c r="E204" s="27">
        <f t="shared" si="85"/>
        <v>0</v>
      </c>
      <c r="F204" s="26"/>
      <c r="G204" s="26"/>
      <c r="H204" s="26"/>
      <c r="I204" s="28"/>
      <c r="J204" s="27">
        <f t="shared" si="86"/>
        <v>0</v>
      </c>
    </row>
    <row r="205" spans="1:10" ht="15" customHeight="1" x14ac:dyDescent="0.2">
      <c r="A205" s="24" t="s">
        <v>379</v>
      </c>
      <c r="B205" s="25" t="s">
        <v>380</v>
      </c>
      <c r="C205" s="26"/>
      <c r="D205" s="26"/>
      <c r="E205" s="27">
        <f t="shared" si="85"/>
        <v>0</v>
      </c>
      <c r="F205" s="26"/>
      <c r="G205" s="26"/>
      <c r="H205" s="26"/>
      <c r="I205" s="28"/>
      <c r="J205" s="27">
        <f t="shared" si="86"/>
        <v>0</v>
      </c>
    </row>
    <row r="206" spans="1:10" ht="15" customHeight="1" x14ac:dyDescent="0.2">
      <c r="A206" s="24" t="s">
        <v>381</v>
      </c>
      <c r="B206" s="25" t="s">
        <v>382</v>
      </c>
      <c r="C206" s="26"/>
      <c r="D206" s="26"/>
      <c r="E206" s="27">
        <f t="shared" si="85"/>
        <v>0</v>
      </c>
      <c r="F206" s="26"/>
      <c r="G206" s="26"/>
      <c r="H206" s="26"/>
      <c r="I206" s="28"/>
      <c r="J206" s="27">
        <f t="shared" si="86"/>
        <v>0</v>
      </c>
    </row>
    <row r="207" spans="1:10" ht="15" customHeight="1" x14ac:dyDescent="0.2">
      <c r="A207" s="24" t="s">
        <v>383</v>
      </c>
      <c r="B207" s="25" t="s">
        <v>384</v>
      </c>
      <c r="C207" s="26"/>
      <c r="D207" s="26"/>
      <c r="E207" s="27">
        <f t="shared" si="85"/>
        <v>0</v>
      </c>
      <c r="F207" s="26"/>
      <c r="G207" s="26"/>
      <c r="H207" s="26"/>
      <c r="I207" s="28"/>
      <c r="J207" s="27">
        <f t="shared" si="86"/>
        <v>0</v>
      </c>
    </row>
    <row r="208" spans="1:10" ht="15" customHeight="1" x14ac:dyDescent="0.2">
      <c r="A208" s="24" t="s">
        <v>385</v>
      </c>
      <c r="B208" s="25" t="s">
        <v>386</v>
      </c>
      <c r="C208" s="26"/>
      <c r="D208" s="26"/>
      <c r="E208" s="27">
        <f t="shared" si="85"/>
        <v>0</v>
      </c>
      <c r="F208" s="26"/>
      <c r="G208" s="26"/>
      <c r="H208" s="26"/>
      <c r="I208" s="28"/>
      <c r="J208" s="27">
        <f t="shared" si="86"/>
        <v>0</v>
      </c>
    </row>
    <row r="209" spans="1:10" ht="15" customHeight="1" x14ac:dyDescent="0.2">
      <c r="A209" s="20" t="s">
        <v>387</v>
      </c>
      <c r="B209" s="21" t="s">
        <v>388</v>
      </c>
      <c r="C209" s="38">
        <f>SUM(C210:C214)</f>
        <v>0</v>
      </c>
      <c r="D209" s="38">
        <f t="shared" ref="D209:I209" si="87">SUM(D210:D214)</f>
        <v>0</v>
      </c>
      <c r="E209" s="38">
        <f t="shared" si="87"/>
        <v>0</v>
      </c>
      <c r="F209" s="38">
        <f t="shared" si="87"/>
        <v>0</v>
      </c>
      <c r="G209" s="38">
        <f t="shared" si="87"/>
        <v>0</v>
      </c>
      <c r="H209" s="38">
        <f t="shared" si="87"/>
        <v>0</v>
      </c>
      <c r="I209" s="39">
        <f t="shared" si="87"/>
        <v>0</v>
      </c>
      <c r="J209" s="38">
        <f t="shared" si="86"/>
        <v>0</v>
      </c>
    </row>
    <row r="210" spans="1:10" ht="15" customHeight="1" x14ac:dyDescent="0.2">
      <c r="A210" s="24" t="s">
        <v>389</v>
      </c>
      <c r="B210" s="25" t="s">
        <v>390</v>
      </c>
      <c r="C210" s="26"/>
      <c r="D210" s="26"/>
      <c r="E210" s="27">
        <f t="shared" ref="E210:E214" si="88">+C210+D210</f>
        <v>0</v>
      </c>
      <c r="F210" s="26"/>
      <c r="G210" s="26"/>
      <c r="H210" s="26"/>
      <c r="I210" s="28"/>
      <c r="J210" s="27">
        <f t="shared" si="86"/>
        <v>0</v>
      </c>
    </row>
    <row r="211" spans="1:10" ht="15" customHeight="1" x14ac:dyDescent="0.2">
      <c r="A211" s="24" t="s">
        <v>391</v>
      </c>
      <c r="B211" s="25" t="s">
        <v>392</v>
      </c>
      <c r="C211" s="26"/>
      <c r="D211" s="26"/>
      <c r="E211" s="27">
        <f t="shared" si="88"/>
        <v>0</v>
      </c>
      <c r="F211" s="26"/>
      <c r="G211" s="26"/>
      <c r="H211" s="26"/>
      <c r="I211" s="28"/>
      <c r="J211" s="27">
        <f t="shared" si="86"/>
        <v>0</v>
      </c>
    </row>
    <row r="212" spans="1:10" ht="15" customHeight="1" x14ac:dyDescent="0.2">
      <c r="A212" s="24" t="s">
        <v>393</v>
      </c>
      <c r="B212" s="25" t="s">
        <v>394</v>
      </c>
      <c r="C212" s="26"/>
      <c r="D212" s="26"/>
      <c r="E212" s="27">
        <f t="shared" si="88"/>
        <v>0</v>
      </c>
      <c r="F212" s="26"/>
      <c r="G212" s="26"/>
      <c r="H212" s="26"/>
      <c r="I212" s="28"/>
      <c r="J212" s="27">
        <f t="shared" si="86"/>
        <v>0</v>
      </c>
    </row>
    <row r="213" spans="1:10" ht="15" customHeight="1" x14ac:dyDescent="0.2">
      <c r="A213" s="24" t="s">
        <v>395</v>
      </c>
      <c r="B213" s="25" t="s">
        <v>396</v>
      </c>
      <c r="C213" s="26"/>
      <c r="D213" s="26"/>
      <c r="E213" s="27">
        <f t="shared" si="88"/>
        <v>0</v>
      </c>
      <c r="F213" s="26"/>
      <c r="G213" s="26"/>
      <c r="H213" s="26"/>
      <c r="I213" s="28"/>
      <c r="J213" s="27">
        <f t="shared" si="86"/>
        <v>0</v>
      </c>
    </row>
    <row r="214" spans="1:10" ht="15" customHeight="1" x14ac:dyDescent="0.2">
      <c r="A214" s="24" t="s">
        <v>397</v>
      </c>
      <c r="B214" s="25" t="s">
        <v>398</v>
      </c>
      <c r="C214" s="26"/>
      <c r="D214" s="26"/>
      <c r="E214" s="27">
        <f t="shared" si="88"/>
        <v>0</v>
      </c>
      <c r="F214" s="26"/>
      <c r="G214" s="26"/>
      <c r="H214" s="26"/>
      <c r="I214" s="28"/>
      <c r="J214" s="27">
        <f t="shared" si="86"/>
        <v>0</v>
      </c>
    </row>
    <row r="215" spans="1:10" ht="15" customHeight="1" x14ac:dyDescent="0.2">
      <c r="A215" s="20" t="s">
        <v>399</v>
      </c>
      <c r="B215" s="21" t="s">
        <v>400</v>
      </c>
      <c r="C215" s="38">
        <f>SUM(C216:C221)</f>
        <v>0</v>
      </c>
      <c r="D215" s="38">
        <f t="shared" ref="D215:I215" si="89">SUM(D216:D221)</f>
        <v>0</v>
      </c>
      <c r="E215" s="38">
        <f t="shared" si="89"/>
        <v>0</v>
      </c>
      <c r="F215" s="38">
        <f t="shared" si="89"/>
        <v>0</v>
      </c>
      <c r="G215" s="38">
        <f t="shared" si="89"/>
        <v>0</v>
      </c>
      <c r="H215" s="38">
        <f t="shared" si="89"/>
        <v>0</v>
      </c>
      <c r="I215" s="39">
        <f t="shared" si="89"/>
        <v>0</v>
      </c>
      <c r="J215" s="38">
        <f t="shared" si="86"/>
        <v>0</v>
      </c>
    </row>
    <row r="216" spans="1:10" ht="15" customHeight="1" x14ac:dyDescent="0.2">
      <c r="A216" s="24" t="s">
        <v>401</v>
      </c>
      <c r="B216" s="25" t="s">
        <v>402</v>
      </c>
      <c r="C216" s="26"/>
      <c r="D216" s="26"/>
      <c r="E216" s="27">
        <f t="shared" ref="E216:E221" si="90">+C216+D216</f>
        <v>0</v>
      </c>
      <c r="F216" s="26"/>
      <c r="G216" s="26"/>
      <c r="H216" s="26"/>
      <c r="I216" s="28"/>
      <c r="J216" s="27">
        <f t="shared" si="86"/>
        <v>0</v>
      </c>
    </row>
    <row r="217" spans="1:10" ht="15" customHeight="1" x14ac:dyDescent="0.2">
      <c r="A217" s="24" t="s">
        <v>403</v>
      </c>
      <c r="B217" s="25" t="s">
        <v>404</v>
      </c>
      <c r="C217" s="26"/>
      <c r="D217" s="26"/>
      <c r="E217" s="27">
        <f t="shared" si="90"/>
        <v>0</v>
      </c>
      <c r="F217" s="26"/>
      <c r="G217" s="26"/>
      <c r="H217" s="26"/>
      <c r="I217" s="28"/>
      <c r="J217" s="27">
        <f t="shared" si="86"/>
        <v>0</v>
      </c>
    </row>
    <row r="218" spans="1:10" ht="15" customHeight="1" x14ac:dyDescent="0.2">
      <c r="A218" s="24" t="s">
        <v>405</v>
      </c>
      <c r="B218" s="25" t="s">
        <v>406</v>
      </c>
      <c r="C218" s="26"/>
      <c r="D218" s="26"/>
      <c r="E218" s="27">
        <f t="shared" si="90"/>
        <v>0</v>
      </c>
      <c r="F218" s="26"/>
      <c r="G218" s="26"/>
      <c r="H218" s="26"/>
      <c r="I218" s="28"/>
      <c r="J218" s="27">
        <f t="shared" si="86"/>
        <v>0</v>
      </c>
    </row>
    <row r="219" spans="1:10" ht="15" customHeight="1" x14ac:dyDescent="0.2">
      <c r="A219" s="24" t="s">
        <v>407</v>
      </c>
      <c r="B219" s="25" t="s">
        <v>408</v>
      </c>
      <c r="C219" s="26"/>
      <c r="D219" s="26"/>
      <c r="E219" s="27">
        <f t="shared" si="90"/>
        <v>0</v>
      </c>
      <c r="F219" s="26"/>
      <c r="G219" s="26"/>
      <c r="H219" s="26"/>
      <c r="I219" s="28"/>
      <c r="J219" s="27">
        <f t="shared" si="86"/>
        <v>0</v>
      </c>
    </row>
    <row r="220" spans="1:10" ht="15" customHeight="1" x14ac:dyDescent="0.2">
      <c r="A220" s="24" t="s">
        <v>409</v>
      </c>
      <c r="B220" s="25" t="s">
        <v>410</v>
      </c>
      <c r="C220" s="26"/>
      <c r="D220" s="26"/>
      <c r="E220" s="27">
        <f t="shared" si="90"/>
        <v>0</v>
      </c>
      <c r="F220" s="26"/>
      <c r="G220" s="26"/>
      <c r="H220" s="26"/>
      <c r="I220" s="28"/>
      <c r="J220" s="27">
        <f t="shared" si="86"/>
        <v>0</v>
      </c>
    </row>
    <row r="221" spans="1:10" ht="15" customHeight="1" x14ac:dyDescent="0.2">
      <c r="A221" s="24" t="s">
        <v>411</v>
      </c>
      <c r="B221" s="25" t="s">
        <v>412</v>
      </c>
      <c r="C221" s="26"/>
      <c r="D221" s="26"/>
      <c r="E221" s="27">
        <f t="shared" si="90"/>
        <v>0</v>
      </c>
      <c r="F221" s="26"/>
      <c r="G221" s="26"/>
      <c r="H221" s="26"/>
      <c r="I221" s="28"/>
      <c r="J221" s="27">
        <f t="shared" si="86"/>
        <v>0</v>
      </c>
    </row>
    <row r="222" spans="1:10" ht="15" customHeight="1" x14ac:dyDescent="0.2">
      <c r="A222" s="20" t="s">
        <v>413</v>
      </c>
      <c r="B222" s="21" t="s">
        <v>414</v>
      </c>
      <c r="C222" s="38">
        <f>SUM(C223:C225)</f>
        <v>0</v>
      </c>
      <c r="D222" s="38">
        <f t="shared" ref="D222:I222" si="91">SUM(D223:D225)</f>
        <v>0</v>
      </c>
      <c r="E222" s="38">
        <f t="shared" si="91"/>
        <v>0</v>
      </c>
      <c r="F222" s="38">
        <f t="shared" si="91"/>
        <v>0</v>
      </c>
      <c r="G222" s="38">
        <f t="shared" si="91"/>
        <v>0</v>
      </c>
      <c r="H222" s="38">
        <f t="shared" si="91"/>
        <v>0</v>
      </c>
      <c r="I222" s="39">
        <f t="shared" si="91"/>
        <v>0</v>
      </c>
      <c r="J222" s="38">
        <f t="shared" si="86"/>
        <v>0</v>
      </c>
    </row>
    <row r="223" spans="1:10" ht="15" customHeight="1" x14ac:dyDescent="0.2">
      <c r="A223" s="24" t="s">
        <v>415</v>
      </c>
      <c r="B223" s="25" t="s">
        <v>416</v>
      </c>
      <c r="C223" s="26"/>
      <c r="D223" s="26"/>
      <c r="E223" s="27">
        <f t="shared" ref="E223:E225" si="92">+C223+D223</f>
        <v>0</v>
      </c>
      <c r="F223" s="26"/>
      <c r="G223" s="26"/>
      <c r="H223" s="26"/>
      <c r="I223" s="28"/>
      <c r="J223" s="27">
        <f t="shared" si="86"/>
        <v>0</v>
      </c>
    </row>
    <row r="224" spans="1:10" ht="15" customHeight="1" x14ac:dyDescent="0.2">
      <c r="A224" s="24" t="s">
        <v>417</v>
      </c>
      <c r="B224" s="25" t="s">
        <v>418</v>
      </c>
      <c r="C224" s="26"/>
      <c r="D224" s="26"/>
      <c r="E224" s="27">
        <f t="shared" si="92"/>
        <v>0</v>
      </c>
      <c r="F224" s="26"/>
      <c r="G224" s="26"/>
      <c r="H224" s="26"/>
      <c r="I224" s="28"/>
      <c r="J224" s="27">
        <f t="shared" si="86"/>
        <v>0</v>
      </c>
    </row>
    <row r="225" spans="1:10" ht="15" customHeight="1" x14ac:dyDescent="0.2">
      <c r="A225" s="24" t="s">
        <v>419</v>
      </c>
      <c r="B225" s="25" t="s">
        <v>420</v>
      </c>
      <c r="C225" s="26"/>
      <c r="D225" s="26"/>
      <c r="E225" s="27">
        <f t="shared" si="92"/>
        <v>0</v>
      </c>
      <c r="F225" s="26"/>
      <c r="G225" s="26"/>
      <c r="H225" s="26"/>
      <c r="I225" s="28"/>
      <c r="J225" s="27">
        <f t="shared" si="86"/>
        <v>0</v>
      </c>
    </row>
    <row r="226" spans="1:10" ht="15" customHeight="1" x14ac:dyDescent="0.2">
      <c r="A226" s="16" t="s">
        <v>421</v>
      </c>
      <c r="B226" s="17" t="s">
        <v>422</v>
      </c>
      <c r="C226" s="18">
        <f>+C227+C230+C234+C237+C240</f>
        <v>0</v>
      </c>
      <c r="D226" s="18">
        <f t="shared" ref="D226:I226" si="93">+D227+D230+D234+D237+D240</f>
        <v>0</v>
      </c>
      <c r="E226" s="18">
        <f t="shared" si="93"/>
        <v>0</v>
      </c>
      <c r="F226" s="18">
        <f t="shared" si="93"/>
        <v>0</v>
      </c>
      <c r="G226" s="18">
        <f t="shared" si="93"/>
        <v>0</v>
      </c>
      <c r="H226" s="18">
        <f t="shared" si="93"/>
        <v>0</v>
      </c>
      <c r="I226" s="19">
        <f t="shared" si="93"/>
        <v>0</v>
      </c>
      <c r="J226" s="18">
        <f t="shared" si="86"/>
        <v>0</v>
      </c>
    </row>
    <row r="227" spans="1:10" ht="15" customHeight="1" x14ac:dyDescent="0.2">
      <c r="A227" s="20" t="s">
        <v>423</v>
      </c>
      <c r="B227" s="21" t="s">
        <v>424</v>
      </c>
      <c r="C227" s="38">
        <f>SUM(C228:C229)</f>
        <v>0</v>
      </c>
      <c r="D227" s="38">
        <f t="shared" ref="D227:I227" si="94">SUM(D228:D229)</f>
        <v>0</v>
      </c>
      <c r="E227" s="38">
        <f t="shared" si="94"/>
        <v>0</v>
      </c>
      <c r="F227" s="38">
        <f t="shared" si="94"/>
        <v>0</v>
      </c>
      <c r="G227" s="38">
        <f t="shared" si="94"/>
        <v>0</v>
      </c>
      <c r="H227" s="38">
        <f t="shared" si="94"/>
        <v>0</v>
      </c>
      <c r="I227" s="39">
        <f t="shared" si="94"/>
        <v>0</v>
      </c>
      <c r="J227" s="38">
        <f t="shared" si="86"/>
        <v>0</v>
      </c>
    </row>
    <row r="228" spans="1:10" ht="15" customHeight="1" x14ac:dyDescent="0.2">
      <c r="A228" s="24" t="s">
        <v>425</v>
      </c>
      <c r="B228" s="25" t="s">
        <v>426</v>
      </c>
      <c r="C228" s="26"/>
      <c r="D228" s="26"/>
      <c r="E228" s="27">
        <f t="shared" ref="E228:E229" si="95">+C228+D228</f>
        <v>0</v>
      </c>
      <c r="F228" s="26"/>
      <c r="G228" s="26"/>
      <c r="H228" s="26"/>
      <c r="I228" s="28"/>
      <c r="J228" s="27">
        <f t="shared" si="86"/>
        <v>0</v>
      </c>
    </row>
    <row r="229" spans="1:10" ht="15" customHeight="1" x14ac:dyDescent="0.2">
      <c r="A229" s="24" t="s">
        <v>427</v>
      </c>
      <c r="B229" s="25" t="s">
        <v>374</v>
      </c>
      <c r="C229" s="26"/>
      <c r="D229" s="26"/>
      <c r="E229" s="27">
        <f t="shared" si="95"/>
        <v>0</v>
      </c>
      <c r="F229" s="26"/>
      <c r="G229" s="26"/>
      <c r="H229" s="26"/>
      <c r="I229" s="28"/>
      <c r="J229" s="27">
        <f t="shared" si="86"/>
        <v>0</v>
      </c>
    </row>
    <row r="230" spans="1:10" ht="15" customHeight="1" x14ac:dyDescent="0.2">
      <c r="A230" s="20" t="s">
        <v>428</v>
      </c>
      <c r="B230" s="21" t="s">
        <v>429</v>
      </c>
      <c r="C230" s="38">
        <f>SUM(C231:C233)</f>
        <v>0</v>
      </c>
      <c r="D230" s="38">
        <f t="shared" ref="D230:I230" si="96">SUM(D231:D233)</f>
        <v>0</v>
      </c>
      <c r="E230" s="38">
        <f t="shared" si="96"/>
        <v>0</v>
      </c>
      <c r="F230" s="38">
        <f t="shared" si="96"/>
        <v>0</v>
      </c>
      <c r="G230" s="38">
        <f t="shared" si="96"/>
        <v>0</v>
      </c>
      <c r="H230" s="38">
        <f t="shared" si="96"/>
        <v>0</v>
      </c>
      <c r="I230" s="39">
        <f t="shared" si="96"/>
        <v>0</v>
      </c>
      <c r="J230" s="38">
        <f t="shared" si="86"/>
        <v>0</v>
      </c>
    </row>
    <row r="231" spans="1:10" ht="15" customHeight="1" x14ac:dyDescent="0.2">
      <c r="A231" s="24" t="s">
        <v>430</v>
      </c>
      <c r="B231" s="25" t="s">
        <v>390</v>
      </c>
      <c r="C231" s="26"/>
      <c r="D231" s="26"/>
      <c r="E231" s="27">
        <f t="shared" ref="E231:E233" si="97">+C231+D231</f>
        <v>0</v>
      </c>
      <c r="F231" s="26"/>
      <c r="G231" s="26"/>
      <c r="H231" s="26"/>
      <c r="I231" s="28"/>
      <c r="J231" s="27">
        <f t="shared" si="86"/>
        <v>0</v>
      </c>
    </row>
    <row r="232" spans="1:10" ht="15" customHeight="1" x14ac:dyDescent="0.2">
      <c r="A232" s="24" t="s">
        <v>431</v>
      </c>
      <c r="B232" s="25" t="s">
        <v>392</v>
      </c>
      <c r="C232" s="26"/>
      <c r="D232" s="26"/>
      <c r="E232" s="27">
        <f t="shared" si="97"/>
        <v>0</v>
      </c>
      <c r="F232" s="26"/>
      <c r="G232" s="26"/>
      <c r="H232" s="26"/>
      <c r="I232" s="28"/>
      <c r="J232" s="27">
        <f t="shared" si="86"/>
        <v>0</v>
      </c>
    </row>
    <row r="233" spans="1:10" ht="15" customHeight="1" x14ac:dyDescent="0.2">
      <c r="A233" s="24" t="s">
        <v>432</v>
      </c>
      <c r="B233" s="25" t="s">
        <v>433</v>
      </c>
      <c r="C233" s="26"/>
      <c r="D233" s="26"/>
      <c r="E233" s="27">
        <f t="shared" si="97"/>
        <v>0</v>
      </c>
      <c r="F233" s="26"/>
      <c r="G233" s="26"/>
      <c r="H233" s="26"/>
      <c r="I233" s="28"/>
      <c r="J233" s="27">
        <f t="shared" si="86"/>
        <v>0</v>
      </c>
    </row>
    <row r="234" spans="1:10" ht="15" customHeight="1" x14ac:dyDescent="0.2">
      <c r="A234" s="20" t="s">
        <v>434</v>
      </c>
      <c r="B234" s="21" t="s">
        <v>435</v>
      </c>
      <c r="C234" s="38">
        <f>SUM(C235:C236)</f>
        <v>0</v>
      </c>
      <c r="D234" s="38">
        <f t="shared" ref="D234:I234" si="98">SUM(D235:D236)</f>
        <v>0</v>
      </c>
      <c r="E234" s="38">
        <f t="shared" si="98"/>
        <v>0</v>
      </c>
      <c r="F234" s="38">
        <f t="shared" si="98"/>
        <v>0</v>
      </c>
      <c r="G234" s="38">
        <f t="shared" si="98"/>
        <v>0</v>
      </c>
      <c r="H234" s="38">
        <f t="shared" si="98"/>
        <v>0</v>
      </c>
      <c r="I234" s="39">
        <f t="shared" si="98"/>
        <v>0</v>
      </c>
      <c r="J234" s="38">
        <f t="shared" si="86"/>
        <v>0</v>
      </c>
    </row>
    <row r="235" spans="1:10" ht="15" customHeight="1" x14ac:dyDescent="0.2">
      <c r="A235" s="24" t="s">
        <v>436</v>
      </c>
      <c r="B235" s="25" t="s">
        <v>437</v>
      </c>
      <c r="C235" s="26"/>
      <c r="D235" s="26"/>
      <c r="E235" s="27">
        <f t="shared" ref="E235:E236" si="99">+C235+D235</f>
        <v>0</v>
      </c>
      <c r="F235" s="26"/>
      <c r="G235" s="26"/>
      <c r="H235" s="26"/>
      <c r="I235" s="28"/>
      <c r="J235" s="27">
        <f t="shared" si="86"/>
        <v>0</v>
      </c>
    </row>
    <row r="236" spans="1:10" ht="15" customHeight="1" x14ac:dyDescent="0.2">
      <c r="A236" s="24" t="s">
        <v>438</v>
      </c>
      <c r="B236" s="25" t="s">
        <v>439</v>
      </c>
      <c r="C236" s="26"/>
      <c r="D236" s="26"/>
      <c r="E236" s="27">
        <f t="shared" si="99"/>
        <v>0</v>
      </c>
      <c r="F236" s="26"/>
      <c r="G236" s="26"/>
      <c r="H236" s="26"/>
      <c r="I236" s="28"/>
      <c r="J236" s="27">
        <f t="shared" si="86"/>
        <v>0</v>
      </c>
    </row>
    <row r="237" spans="1:10" ht="15" customHeight="1" x14ac:dyDescent="0.2">
      <c r="A237" s="20" t="s">
        <v>440</v>
      </c>
      <c r="B237" s="21" t="s">
        <v>441</v>
      </c>
      <c r="C237" s="38">
        <f>SUM(C238:C239)</f>
        <v>0</v>
      </c>
      <c r="D237" s="38">
        <f t="shared" ref="D237:I237" si="100">SUM(D238:D239)</f>
        <v>0</v>
      </c>
      <c r="E237" s="38">
        <f t="shared" si="100"/>
        <v>0</v>
      </c>
      <c r="F237" s="38">
        <f t="shared" si="100"/>
        <v>0</v>
      </c>
      <c r="G237" s="38">
        <f t="shared" si="100"/>
        <v>0</v>
      </c>
      <c r="H237" s="38">
        <f t="shared" si="100"/>
        <v>0</v>
      </c>
      <c r="I237" s="39">
        <f t="shared" si="100"/>
        <v>0</v>
      </c>
      <c r="J237" s="38">
        <f t="shared" si="86"/>
        <v>0</v>
      </c>
    </row>
    <row r="238" spans="1:10" ht="15" customHeight="1" x14ac:dyDescent="0.2">
      <c r="A238" s="24" t="s">
        <v>442</v>
      </c>
      <c r="B238" s="25" t="s">
        <v>443</v>
      </c>
      <c r="C238" s="26"/>
      <c r="D238" s="26"/>
      <c r="E238" s="27">
        <f t="shared" ref="E238:E239" si="101">+C238+D238</f>
        <v>0</v>
      </c>
      <c r="F238" s="26"/>
      <c r="G238" s="26"/>
      <c r="H238" s="26"/>
      <c r="I238" s="28"/>
      <c r="J238" s="27">
        <f t="shared" si="86"/>
        <v>0</v>
      </c>
    </row>
    <row r="239" spans="1:10" ht="15" customHeight="1" x14ac:dyDescent="0.2">
      <c r="A239" s="24" t="s">
        <v>444</v>
      </c>
      <c r="B239" s="25" t="s">
        <v>445</v>
      </c>
      <c r="C239" s="26"/>
      <c r="D239" s="26"/>
      <c r="E239" s="27">
        <f t="shared" si="101"/>
        <v>0</v>
      </c>
      <c r="F239" s="26"/>
      <c r="G239" s="26"/>
      <c r="H239" s="26"/>
      <c r="I239" s="28"/>
      <c r="J239" s="27">
        <f t="shared" si="86"/>
        <v>0</v>
      </c>
    </row>
    <row r="240" spans="1:10" ht="15" customHeight="1" x14ac:dyDescent="0.2">
      <c r="A240" s="20" t="s">
        <v>446</v>
      </c>
      <c r="B240" s="21" t="s">
        <v>447</v>
      </c>
      <c r="C240" s="38">
        <f>SUM(C241:C243)</f>
        <v>0</v>
      </c>
      <c r="D240" s="38">
        <f t="shared" ref="D240:I240" si="102">SUM(D241:D243)</f>
        <v>0</v>
      </c>
      <c r="E240" s="38">
        <f t="shared" si="102"/>
        <v>0</v>
      </c>
      <c r="F240" s="38">
        <f t="shared" si="102"/>
        <v>0</v>
      </c>
      <c r="G240" s="38">
        <f t="shared" si="102"/>
        <v>0</v>
      </c>
      <c r="H240" s="38">
        <f t="shared" si="102"/>
        <v>0</v>
      </c>
      <c r="I240" s="39">
        <f t="shared" si="102"/>
        <v>0</v>
      </c>
      <c r="J240" s="38">
        <f t="shared" si="86"/>
        <v>0</v>
      </c>
    </row>
    <row r="241" spans="1:10" ht="15" customHeight="1" x14ac:dyDescent="0.2">
      <c r="A241" s="24" t="s">
        <v>448</v>
      </c>
      <c r="B241" s="25" t="s">
        <v>416</v>
      </c>
      <c r="C241" s="26"/>
      <c r="D241" s="26"/>
      <c r="E241" s="27">
        <f t="shared" ref="E241:E244" si="103">+C241+D241</f>
        <v>0</v>
      </c>
      <c r="F241" s="26"/>
      <c r="G241" s="26"/>
      <c r="H241" s="26"/>
      <c r="I241" s="28"/>
      <c r="J241" s="27">
        <f t="shared" si="86"/>
        <v>0</v>
      </c>
    </row>
    <row r="242" spans="1:10" ht="15" customHeight="1" x14ac:dyDescent="0.2">
      <c r="A242" s="24" t="s">
        <v>449</v>
      </c>
      <c r="B242" s="25" t="s">
        <v>418</v>
      </c>
      <c r="C242" s="26"/>
      <c r="D242" s="26"/>
      <c r="E242" s="27">
        <f t="shared" si="103"/>
        <v>0</v>
      </c>
      <c r="F242" s="26"/>
      <c r="G242" s="26"/>
      <c r="H242" s="26"/>
      <c r="I242" s="28"/>
      <c r="J242" s="27">
        <f t="shared" si="86"/>
        <v>0</v>
      </c>
    </row>
    <row r="243" spans="1:10" ht="15" customHeight="1" x14ac:dyDescent="0.2">
      <c r="A243" s="24" t="s">
        <v>450</v>
      </c>
      <c r="B243" s="25" t="s">
        <v>420</v>
      </c>
      <c r="C243" s="26">
        <v>0</v>
      </c>
      <c r="D243" s="26">
        <v>0</v>
      </c>
      <c r="E243" s="27">
        <f t="shared" si="103"/>
        <v>0</v>
      </c>
      <c r="F243" s="26">
        <v>0</v>
      </c>
      <c r="G243" s="26">
        <v>0</v>
      </c>
      <c r="H243" s="26">
        <v>0</v>
      </c>
      <c r="I243" s="28">
        <v>0</v>
      </c>
      <c r="J243" s="27">
        <f t="shared" si="86"/>
        <v>0</v>
      </c>
    </row>
    <row r="244" spans="1:10" ht="15" customHeight="1" x14ac:dyDescent="0.2">
      <c r="A244" s="16" t="s">
        <v>451</v>
      </c>
      <c r="B244" s="17" t="s">
        <v>452</v>
      </c>
      <c r="C244" s="44"/>
      <c r="D244" s="44"/>
      <c r="E244" s="27">
        <f t="shared" si="103"/>
        <v>0</v>
      </c>
      <c r="F244" s="44"/>
      <c r="G244" s="44"/>
      <c r="H244" s="44"/>
      <c r="I244" s="45"/>
      <c r="J244" s="18">
        <f t="shared" si="86"/>
        <v>0</v>
      </c>
    </row>
    <row r="245" spans="1:10" ht="15" customHeight="1" x14ac:dyDescent="0.2">
      <c r="A245" s="12">
        <v>3.2</v>
      </c>
      <c r="B245" s="13" t="s">
        <v>453</v>
      </c>
      <c r="C245" s="14">
        <f>+C246+C291+C339</f>
        <v>0</v>
      </c>
      <c r="D245" s="14">
        <f t="shared" ref="D245:I245" si="104">+D246+D291+D339</f>
        <v>0</v>
      </c>
      <c r="E245" s="14">
        <f t="shared" si="104"/>
        <v>0</v>
      </c>
      <c r="F245" s="14">
        <f t="shared" si="104"/>
        <v>0</v>
      </c>
      <c r="G245" s="14">
        <f t="shared" si="104"/>
        <v>0</v>
      </c>
      <c r="H245" s="14">
        <f t="shared" si="104"/>
        <v>0</v>
      </c>
      <c r="I245" s="15">
        <f t="shared" si="104"/>
        <v>0</v>
      </c>
      <c r="J245" s="14">
        <f t="shared" si="86"/>
        <v>0</v>
      </c>
    </row>
    <row r="246" spans="1:10" ht="15" customHeight="1" x14ac:dyDescent="0.2">
      <c r="A246" s="16" t="s">
        <v>454</v>
      </c>
      <c r="B246" s="17" t="s">
        <v>455</v>
      </c>
      <c r="C246" s="18">
        <f>+C247+C275</f>
        <v>0</v>
      </c>
      <c r="D246" s="18">
        <f t="shared" ref="D246:I246" si="105">+D247+D275</f>
        <v>0</v>
      </c>
      <c r="E246" s="18">
        <f t="shared" si="105"/>
        <v>0</v>
      </c>
      <c r="F246" s="18">
        <f t="shared" si="105"/>
        <v>0</v>
      </c>
      <c r="G246" s="18">
        <f t="shared" si="105"/>
        <v>0</v>
      </c>
      <c r="H246" s="18">
        <f t="shared" si="105"/>
        <v>0</v>
      </c>
      <c r="I246" s="19">
        <f t="shared" si="105"/>
        <v>0</v>
      </c>
      <c r="J246" s="18">
        <f t="shared" si="86"/>
        <v>0</v>
      </c>
    </row>
    <row r="247" spans="1:10" ht="15" customHeight="1" x14ac:dyDescent="0.2">
      <c r="A247" s="16" t="s">
        <v>456</v>
      </c>
      <c r="B247" s="17" t="s">
        <v>457</v>
      </c>
      <c r="C247" s="18">
        <f>+C248+C256+C260+C265+C267+C268</f>
        <v>0</v>
      </c>
      <c r="D247" s="18">
        <f t="shared" ref="D247:I247" si="106">+D248+D256+D260+D265+D267+D268</f>
        <v>0</v>
      </c>
      <c r="E247" s="18">
        <f t="shared" si="106"/>
        <v>0</v>
      </c>
      <c r="F247" s="18">
        <f t="shared" si="106"/>
        <v>0</v>
      </c>
      <c r="G247" s="18">
        <f t="shared" si="106"/>
        <v>0</v>
      </c>
      <c r="H247" s="18">
        <f t="shared" si="106"/>
        <v>0</v>
      </c>
      <c r="I247" s="19">
        <f t="shared" si="106"/>
        <v>0</v>
      </c>
      <c r="J247" s="18">
        <f t="shared" si="86"/>
        <v>0</v>
      </c>
    </row>
    <row r="248" spans="1:10" ht="15" customHeight="1" x14ac:dyDescent="0.2">
      <c r="A248" s="20" t="s">
        <v>458</v>
      </c>
      <c r="B248" s="51" t="s">
        <v>459</v>
      </c>
      <c r="C248" s="38">
        <f>SUM(C249:C255)</f>
        <v>0</v>
      </c>
      <c r="D248" s="38">
        <f t="shared" ref="D248:I248" si="107">SUM(D249:D255)</f>
        <v>0</v>
      </c>
      <c r="E248" s="38">
        <f t="shared" si="107"/>
        <v>0</v>
      </c>
      <c r="F248" s="38">
        <f t="shared" si="107"/>
        <v>0</v>
      </c>
      <c r="G248" s="38">
        <f t="shared" si="107"/>
        <v>0</v>
      </c>
      <c r="H248" s="38">
        <f t="shared" si="107"/>
        <v>0</v>
      </c>
      <c r="I248" s="39">
        <f t="shared" si="107"/>
        <v>0</v>
      </c>
      <c r="J248" s="38">
        <f t="shared" si="86"/>
        <v>0</v>
      </c>
    </row>
    <row r="249" spans="1:10" ht="15" customHeight="1" x14ac:dyDescent="0.2">
      <c r="A249" s="24" t="s">
        <v>460</v>
      </c>
      <c r="B249" s="25" t="s">
        <v>285</v>
      </c>
      <c r="C249" s="26"/>
      <c r="D249" s="26"/>
      <c r="E249" s="27">
        <f t="shared" ref="E249:E255" si="108">+C249+D249</f>
        <v>0</v>
      </c>
      <c r="F249" s="26"/>
      <c r="G249" s="26"/>
      <c r="H249" s="26"/>
      <c r="I249" s="28"/>
      <c r="J249" s="27">
        <f t="shared" si="86"/>
        <v>0</v>
      </c>
    </row>
    <row r="250" spans="1:10" ht="15" customHeight="1" x14ac:dyDescent="0.2">
      <c r="A250" s="24" t="s">
        <v>461</v>
      </c>
      <c r="B250" s="25" t="s">
        <v>287</v>
      </c>
      <c r="C250" s="26"/>
      <c r="D250" s="26"/>
      <c r="E250" s="27">
        <f t="shared" si="108"/>
        <v>0</v>
      </c>
      <c r="F250" s="26"/>
      <c r="G250" s="26"/>
      <c r="H250" s="26"/>
      <c r="I250" s="28"/>
      <c r="J250" s="27">
        <f t="shared" si="86"/>
        <v>0</v>
      </c>
    </row>
    <row r="251" spans="1:10" ht="15" customHeight="1" x14ac:dyDescent="0.2">
      <c r="A251" s="24" t="s">
        <v>462</v>
      </c>
      <c r="B251" s="25" t="s">
        <v>289</v>
      </c>
      <c r="C251" s="26"/>
      <c r="D251" s="26"/>
      <c r="E251" s="27">
        <f t="shared" si="108"/>
        <v>0</v>
      </c>
      <c r="F251" s="26"/>
      <c r="G251" s="26"/>
      <c r="H251" s="26"/>
      <c r="I251" s="28"/>
      <c r="J251" s="27">
        <f t="shared" si="86"/>
        <v>0</v>
      </c>
    </row>
    <row r="252" spans="1:10" ht="15" customHeight="1" x14ac:dyDescent="0.2">
      <c r="A252" s="24" t="s">
        <v>463</v>
      </c>
      <c r="B252" s="25" t="s">
        <v>464</v>
      </c>
      <c r="C252" s="26"/>
      <c r="D252" s="26"/>
      <c r="E252" s="27">
        <f t="shared" si="108"/>
        <v>0</v>
      </c>
      <c r="F252" s="26"/>
      <c r="G252" s="26"/>
      <c r="H252" s="26"/>
      <c r="I252" s="28"/>
      <c r="J252" s="27">
        <f t="shared" si="86"/>
        <v>0</v>
      </c>
    </row>
    <row r="253" spans="1:10" ht="15" customHeight="1" x14ac:dyDescent="0.2">
      <c r="A253" s="24" t="s">
        <v>465</v>
      </c>
      <c r="B253" s="25" t="s">
        <v>293</v>
      </c>
      <c r="C253" s="26"/>
      <c r="D253" s="26"/>
      <c r="E253" s="27">
        <f t="shared" si="108"/>
        <v>0</v>
      </c>
      <c r="F253" s="26"/>
      <c r="G253" s="26"/>
      <c r="H253" s="26"/>
      <c r="I253" s="28"/>
      <c r="J253" s="27">
        <f t="shared" si="86"/>
        <v>0</v>
      </c>
    </row>
    <row r="254" spans="1:10" ht="15" customHeight="1" x14ac:dyDescent="0.2">
      <c r="A254" s="24" t="s">
        <v>466</v>
      </c>
      <c r="B254" s="25" t="s">
        <v>467</v>
      </c>
      <c r="C254" s="26"/>
      <c r="D254" s="26"/>
      <c r="E254" s="27">
        <f t="shared" si="108"/>
        <v>0</v>
      </c>
      <c r="F254" s="26"/>
      <c r="G254" s="26"/>
      <c r="H254" s="26"/>
      <c r="I254" s="28"/>
      <c r="J254" s="27">
        <f t="shared" si="86"/>
        <v>0</v>
      </c>
    </row>
    <row r="255" spans="1:10" ht="15" customHeight="1" x14ac:dyDescent="0.2">
      <c r="A255" s="24" t="s">
        <v>468</v>
      </c>
      <c r="B255" s="25" t="s">
        <v>297</v>
      </c>
      <c r="C255" s="26"/>
      <c r="D255" s="26"/>
      <c r="E255" s="27">
        <f t="shared" si="108"/>
        <v>0</v>
      </c>
      <c r="F255" s="26"/>
      <c r="G255" s="26"/>
      <c r="H255" s="26"/>
      <c r="I255" s="28"/>
      <c r="J255" s="27">
        <f t="shared" si="86"/>
        <v>0</v>
      </c>
    </row>
    <row r="256" spans="1:10" ht="15" customHeight="1" x14ac:dyDescent="0.2">
      <c r="A256" s="52" t="s">
        <v>469</v>
      </c>
      <c r="B256" s="51" t="s">
        <v>470</v>
      </c>
      <c r="C256" s="38">
        <f>SUM(C257:C259)</f>
        <v>0</v>
      </c>
      <c r="D256" s="38">
        <f t="shared" ref="D256:I256" si="109">SUM(D257:D259)</f>
        <v>0</v>
      </c>
      <c r="E256" s="38">
        <f t="shared" si="109"/>
        <v>0</v>
      </c>
      <c r="F256" s="38">
        <f t="shared" si="109"/>
        <v>0</v>
      </c>
      <c r="G256" s="38">
        <f t="shared" si="109"/>
        <v>0</v>
      </c>
      <c r="H256" s="38">
        <f t="shared" si="109"/>
        <v>0</v>
      </c>
      <c r="I256" s="39">
        <f t="shared" si="109"/>
        <v>0</v>
      </c>
      <c r="J256" s="38">
        <f t="shared" si="86"/>
        <v>0</v>
      </c>
    </row>
    <row r="257" spans="1:10" ht="15" customHeight="1" x14ac:dyDescent="0.2">
      <c r="A257" s="24" t="s">
        <v>471</v>
      </c>
      <c r="B257" s="25" t="s">
        <v>301</v>
      </c>
      <c r="C257" s="26"/>
      <c r="D257" s="26"/>
      <c r="E257" s="27">
        <f t="shared" ref="E257:E274" si="110">+C257+D257</f>
        <v>0</v>
      </c>
      <c r="F257" s="26"/>
      <c r="G257" s="26"/>
      <c r="H257" s="26"/>
      <c r="I257" s="28"/>
      <c r="J257" s="27">
        <f t="shared" si="86"/>
        <v>0</v>
      </c>
    </row>
    <row r="258" spans="1:10" ht="15" customHeight="1" x14ac:dyDescent="0.2">
      <c r="A258" s="24" t="s">
        <v>472</v>
      </c>
      <c r="B258" s="25" t="s">
        <v>254</v>
      </c>
      <c r="C258" s="26"/>
      <c r="D258" s="26"/>
      <c r="E258" s="27">
        <f t="shared" si="110"/>
        <v>0</v>
      </c>
      <c r="F258" s="26"/>
      <c r="G258" s="26"/>
      <c r="H258" s="26"/>
      <c r="I258" s="28"/>
      <c r="J258" s="27">
        <f t="shared" si="86"/>
        <v>0</v>
      </c>
    </row>
    <row r="259" spans="1:10" ht="15" customHeight="1" x14ac:dyDescent="0.2">
      <c r="A259" s="24" t="s">
        <v>473</v>
      </c>
      <c r="B259" s="25" t="s">
        <v>305</v>
      </c>
      <c r="C259" s="26"/>
      <c r="D259" s="26"/>
      <c r="E259" s="27">
        <f t="shared" si="110"/>
        <v>0</v>
      </c>
      <c r="F259" s="26"/>
      <c r="G259" s="26"/>
      <c r="H259" s="26"/>
      <c r="I259" s="28"/>
      <c r="J259" s="27">
        <f t="shared" si="86"/>
        <v>0</v>
      </c>
    </row>
    <row r="260" spans="1:10" ht="15" customHeight="1" x14ac:dyDescent="0.2">
      <c r="A260" s="20" t="s">
        <v>474</v>
      </c>
      <c r="B260" s="21" t="s">
        <v>475</v>
      </c>
      <c r="C260" s="38">
        <f>SUM(C261:C264)</f>
        <v>0</v>
      </c>
      <c r="D260" s="38">
        <f t="shared" ref="D260:I260" si="111">SUM(D261:D264)</f>
        <v>0</v>
      </c>
      <c r="E260" s="38">
        <f t="shared" si="111"/>
        <v>0</v>
      </c>
      <c r="F260" s="38">
        <f t="shared" si="111"/>
        <v>0</v>
      </c>
      <c r="G260" s="38">
        <f t="shared" si="111"/>
        <v>0</v>
      </c>
      <c r="H260" s="38">
        <f t="shared" si="111"/>
        <v>0</v>
      </c>
      <c r="I260" s="39">
        <f t="shared" si="111"/>
        <v>0</v>
      </c>
      <c r="J260" s="38">
        <f t="shared" si="86"/>
        <v>0</v>
      </c>
    </row>
    <row r="261" spans="1:10" ht="15" customHeight="1" x14ac:dyDescent="0.2">
      <c r="A261" s="24" t="s">
        <v>476</v>
      </c>
      <c r="B261" s="25" t="s">
        <v>309</v>
      </c>
      <c r="C261" s="26"/>
      <c r="D261" s="26"/>
      <c r="E261" s="27">
        <f t="shared" si="110"/>
        <v>0</v>
      </c>
      <c r="F261" s="26"/>
      <c r="G261" s="26"/>
      <c r="H261" s="26"/>
      <c r="I261" s="28"/>
      <c r="J261" s="27">
        <f t="shared" si="86"/>
        <v>0</v>
      </c>
    </row>
    <row r="262" spans="1:10" ht="15" customHeight="1" x14ac:dyDescent="0.2">
      <c r="A262" s="24" t="s">
        <v>477</v>
      </c>
      <c r="B262" s="25" t="s">
        <v>311</v>
      </c>
      <c r="C262" s="26"/>
      <c r="D262" s="26"/>
      <c r="E262" s="27">
        <f t="shared" si="110"/>
        <v>0</v>
      </c>
      <c r="F262" s="26"/>
      <c r="G262" s="26"/>
      <c r="H262" s="26"/>
      <c r="I262" s="28"/>
      <c r="J262" s="27">
        <f t="shared" si="86"/>
        <v>0</v>
      </c>
    </row>
    <row r="263" spans="1:10" ht="15" customHeight="1" x14ac:dyDescent="0.2">
      <c r="A263" s="24" t="s">
        <v>478</v>
      </c>
      <c r="B263" s="25" t="s">
        <v>313</v>
      </c>
      <c r="C263" s="26"/>
      <c r="D263" s="26"/>
      <c r="E263" s="27">
        <f t="shared" si="110"/>
        <v>0</v>
      </c>
      <c r="F263" s="26"/>
      <c r="G263" s="26"/>
      <c r="H263" s="26"/>
      <c r="I263" s="28"/>
      <c r="J263" s="27">
        <f t="shared" si="86"/>
        <v>0</v>
      </c>
    </row>
    <row r="264" spans="1:10" ht="15" customHeight="1" x14ac:dyDescent="0.2">
      <c r="A264" s="24" t="s">
        <v>479</v>
      </c>
      <c r="B264" s="25" t="s">
        <v>480</v>
      </c>
      <c r="C264" s="26"/>
      <c r="D264" s="26"/>
      <c r="E264" s="27">
        <f t="shared" si="110"/>
        <v>0</v>
      </c>
      <c r="F264" s="26"/>
      <c r="G264" s="26"/>
      <c r="H264" s="26"/>
      <c r="I264" s="28"/>
      <c r="J264" s="27">
        <f t="shared" si="86"/>
        <v>0</v>
      </c>
    </row>
    <row r="265" spans="1:10" ht="15" customHeight="1" x14ac:dyDescent="0.2">
      <c r="A265" s="20" t="s">
        <v>481</v>
      </c>
      <c r="B265" s="21" t="s">
        <v>482</v>
      </c>
      <c r="C265" s="38">
        <f>+C266</f>
        <v>0</v>
      </c>
      <c r="D265" s="38">
        <f t="shared" ref="D265:I265" si="112">+D266</f>
        <v>0</v>
      </c>
      <c r="E265" s="38">
        <f t="shared" si="112"/>
        <v>0</v>
      </c>
      <c r="F265" s="38">
        <f t="shared" si="112"/>
        <v>0</v>
      </c>
      <c r="G265" s="38">
        <f t="shared" si="112"/>
        <v>0</v>
      </c>
      <c r="H265" s="38">
        <f t="shared" si="112"/>
        <v>0</v>
      </c>
      <c r="I265" s="39">
        <f t="shared" si="112"/>
        <v>0</v>
      </c>
      <c r="J265" s="38">
        <f t="shared" si="86"/>
        <v>0</v>
      </c>
    </row>
    <row r="266" spans="1:10" ht="15" customHeight="1" x14ac:dyDescent="0.2">
      <c r="A266" s="24" t="s">
        <v>483</v>
      </c>
      <c r="B266" s="25" t="s">
        <v>319</v>
      </c>
      <c r="C266" s="26"/>
      <c r="D266" s="26"/>
      <c r="E266" s="27">
        <f t="shared" si="110"/>
        <v>0</v>
      </c>
      <c r="F266" s="26"/>
      <c r="G266" s="26"/>
      <c r="H266" s="26"/>
      <c r="I266" s="28"/>
      <c r="J266" s="27">
        <f t="shared" ref="J266:J329" si="113">+E266-G266</f>
        <v>0</v>
      </c>
    </row>
    <row r="267" spans="1:10" ht="15" customHeight="1" x14ac:dyDescent="0.2">
      <c r="A267" s="20" t="s">
        <v>484</v>
      </c>
      <c r="B267" s="21" t="s">
        <v>485</v>
      </c>
      <c r="C267" s="38"/>
      <c r="D267" s="38"/>
      <c r="E267" s="27">
        <f t="shared" si="110"/>
        <v>0</v>
      </c>
      <c r="F267" s="38"/>
      <c r="G267" s="38"/>
      <c r="H267" s="38"/>
      <c r="I267" s="39"/>
      <c r="J267" s="38">
        <f t="shared" si="113"/>
        <v>0</v>
      </c>
    </row>
    <row r="268" spans="1:10" ht="15" customHeight="1" x14ac:dyDescent="0.2">
      <c r="A268" s="20" t="s">
        <v>486</v>
      </c>
      <c r="B268" s="21" t="s">
        <v>487</v>
      </c>
      <c r="C268" s="38">
        <f>SUM(C269:C274)</f>
        <v>0</v>
      </c>
      <c r="D268" s="38">
        <f t="shared" ref="D268:I268" si="114">SUM(D269:D274)</f>
        <v>0</v>
      </c>
      <c r="E268" s="38">
        <f t="shared" si="114"/>
        <v>0</v>
      </c>
      <c r="F268" s="38">
        <f t="shared" si="114"/>
        <v>0</v>
      </c>
      <c r="G268" s="38">
        <f t="shared" si="114"/>
        <v>0</v>
      </c>
      <c r="H268" s="38">
        <f t="shared" si="114"/>
        <v>0</v>
      </c>
      <c r="I268" s="39">
        <f t="shared" si="114"/>
        <v>0</v>
      </c>
      <c r="J268" s="38">
        <f t="shared" si="113"/>
        <v>0</v>
      </c>
    </row>
    <row r="269" spans="1:10" ht="15" customHeight="1" x14ac:dyDescent="0.2">
      <c r="A269" s="24" t="s">
        <v>488</v>
      </c>
      <c r="B269" s="25" t="s">
        <v>325</v>
      </c>
      <c r="C269" s="26"/>
      <c r="D269" s="26"/>
      <c r="E269" s="27">
        <f t="shared" si="110"/>
        <v>0</v>
      </c>
      <c r="F269" s="26"/>
      <c r="G269" s="26"/>
      <c r="H269" s="26"/>
      <c r="I269" s="28"/>
      <c r="J269" s="27">
        <f t="shared" si="113"/>
        <v>0</v>
      </c>
    </row>
    <row r="270" spans="1:10" ht="15" customHeight="1" x14ac:dyDescent="0.2">
      <c r="A270" s="24" t="s">
        <v>489</v>
      </c>
      <c r="B270" s="25" t="s">
        <v>327</v>
      </c>
      <c r="C270" s="26"/>
      <c r="D270" s="26"/>
      <c r="E270" s="27">
        <f t="shared" si="110"/>
        <v>0</v>
      </c>
      <c r="F270" s="26"/>
      <c r="G270" s="26"/>
      <c r="H270" s="26"/>
      <c r="I270" s="28"/>
      <c r="J270" s="27">
        <f t="shared" si="113"/>
        <v>0</v>
      </c>
    </row>
    <row r="271" spans="1:10" ht="15" customHeight="1" x14ac:dyDescent="0.2">
      <c r="A271" s="24" t="s">
        <v>490</v>
      </c>
      <c r="B271" s="25" t="s">
        <v>329</v>
      </c>
      <c r="C271" s="26"/>
      <c r="D271" s="26"/>
      <c r="E271" s="27">
        <f t="shared" si="110"/>
        <v>0</v>
      </c>
      <c r="F271" s="26"/>
      <c r="G271" s="26"/>
      <c r="H271" s="26"/>
      <c r="I271" s="28"/>
      <c r="J271" s="27">
        <f t="shared" si="113"/>
        <v>0</v>
      </c>
    </row>
    <row r="272" spans="1:10" ht="15" customHeight="1" x14ac:dyDescent="0.2">
      <c r="A272" s="24" t="s">
        <v>491</v>
      </c>
      <c r="B272" s="25" t="s">
        <v>331</v>
      </c>
      <c r="C272" s="26"/>
      <c r="D272" s="26"/>
      <c r="E272" s="27">
        <f t="shared" si="110"/>
        <v>0</v>
      </c>
      <c r="F272" s="26"/>
      <c r="G272" s="26"/>
      <c r="H272" s="26"/>
      <c r="I272" s="28"/>
      <c r="J272" s="27">
        <f t="shared" si="113"/>
        <v>0</v>
      </c>
    </row>
    <row r="273" spans="1:10" ht="15" customHeight="1" x14ac:dyDescent="0.2">
      <c r="A273" s="24" t="s">
        <v>492</v>
      </c>
      <c r="B273" s="25" t="s">
        <v>493</v>
      </c>
      <c r="C273" s="26"/>
      <c r="D273" s="26"/>
      <c r="E273" s="27">
        <f t="shared" si="110"/>
        <v>0</v>
      </c>
      <c r="F273" s="26"/>
      <c r="G273" s="26"/>
      <c r="H273" s="26"/>
      <c r="I273" s="28"/>
      <c r="J273" s="27">
        <f t="shared" si="113"/>
        <v>0</v>
      </c>
    </row>
    <row r="274" spans="1:10" ht="15" customHeight="1" x14ac:dyDescent="0.2">
      <c r="A274" s="24" t="s">
        <v>494</v>
      </c>
      <c r="B274" s="25" t="s">
        <v>495</v>
      </c>
      <c r="C274" s="26"/>
      <c r="D274" s="26"/>
      <c r="E274" s="27">
        <f t="shared" si="110"/>
        <v>0</v>
      </c>
      <c r="F274" s="26"/>
      <c r="G274" s="26"/>
      <c r="H274" s="26"/>
      <c r="I274" s="28"/>
      <c r="J274" s="27">
        <f t="shared" si="113"/>
        <v>0</v>
      </c>
    </row>
    <row r="275" spans="1:10" ht="15" customHeight="1" x14ac:dyDescent="0.2">
      <c r="A275" s="16" t="s">
        <v>496</v>
      </c>
      <c r="B275" s="17" t="s">
        <v>497</v>
      </c>
      <c r="C275" s="18">
        <f>+C276+C285</f>
        <v>0</v>
      </c>
      <c r="D275" s="18">
        <f t="shared" ref="D275:I275" si="115">+D276+D285</f>
        <v>0</v>
      </c>
      <c r="E275" s="18">
        <f t="shared" si="115"/>
        <v>0</v>
      </c>
      <c r="F275" s="18">
        <f t="shared" si="115"/>
        <v>0</v>
      </c>
      <c r="G275" s="18">
        <f t="shared" si="115"/>
        <v>0</v>
      </c>
      <c r="H275" s="18">
        <f t="shared" si="115"/>
        <v>0</v>
      </c>
      <c r="I275" s="19">
        <f t="shared" si="115"/>
        <v>0</v>
      </c>
      <c r="J275" s="18">
        <f t="shared" si="113"/>
        <v>0</v>
      </c>
    </row>
    <row r="276" spans="1:10" ht="15" customHeight="1" x14ac:dyDescent="0.2">
      <c r="A276" s="16" t="s">
        <v>498</v>
      </c>
      <c r="B276" s="17" t="s">
        <v>499</v>
      </c>
      <c r="C276" s="18">
        <f>+C277+C280+C281+C282</f>
        <v>0</v>
      </c>
      <c r="D276" s="18">
        <f t="shared" ref="D276:I276" si="116">+D277+D280+D281+D282</f>
        <v>0</v>
      </c>
      <c r="E276" s="18">
        <f t="shared" si="116"/>
        <v>0</v>
      </c>
      <c r="F276" s="18">
        <f t="shared" si="116"/>
        <v>0</v>
      </c>
      <c r="G276" s="18">
        <f t="shared" si="116"/>
        <v>0</v>
      </c>
      <c r="H276" s="18">
        <f t="shared" si="116"/>
        <v>0</v>
      </c>
      <c r="I276" s="19">
        <f t="shared" si="116"/>
        <v>0</v>
      </c>
      <c r="J276" s="18">
        <f t="shared" si="113"/>
        <v>0</v>
      </c>
    </row>
    <row r="277" spans="1:10" ht="15" customHeight="1" x14ac:dyDescent="0.2">
      <c r="A277" s="20" t="s">
        <v>500</v>
      </c>
      <c r="B277" s="21" t="s">
        <v>501</v>
      </c>
      <c r="C277" s="38">
        <f>SUM(C278:C279)</f>
        <v>0</v>
      </c>
      <c r="D277" s="38">
        <f t="shared" ref="D277:I277" si="117">SUM(D278:D279)</f>
        <v>0</v>
      </c>
      <c r="E277" s="38">
        <f t="shared" si="117"/>
        <v>0</v>
      </c>
      <c r="F277" s="38">
        <f t="shared" si="117"/>
        <v>0</v>
      </c>
      <c r="G277" s="38">
        <f t="shared" si="117"/>
        <v>0</v>
      </c>
      <c r="H277" s="38">
        <f t="shared" si="117"/>
        <v>0</v>
      </c>
      <c r="I277" s="39">
        <f t="shared" si="117"/>
        <v>0</v>
      </c>
      <c r="J277" s="38">
        <f t="shared" si="113"/>
        <v>0</v>
      </c>
    </row>
    <row r="278" spans="1:10" ht="15" customHeight="1" x14ac:dyDescent="0.2">
      <c r="A278" s="24" t="s">
        <v>502</v>
      </c>
      <c r="B278" s="25" t="s">
        <v>7</v>
      </c>
      <c r="C278" s="26"/>
      <c r="D278" s="26"/>
      <c r="E278" s="27">
        <f t="shared" ref="E278:E281" si="118">+C278+D278</f>
        <v>0</v>
      </c>
      <c r="F278" s="26"/>
      <c r="G278" s="26"/>
      <c r="H278" s="26"/>
      <c r="I278" s="28"/>
      <c r="J278" s="27">
        <f t="shared" si="113"/>
        <v>0</v>
      </c>
    </row>
    <row r="279" spans="1:10" ht="15" customHeight="1" x14ac:dyDescent="0.2">
      <c r="A279" s="24" t="s">
        <v>503</v>
      </c>
      <c r="B279" s="25" t="s">
        <v>8</v>
      </c>
      <c r="C279" s="26"/>
      <c r="D279" s="26"/>
      <c r="E279" s="27">
        <f t="shared" si="118"/>
        <v>0</v>
      </c>
      <c r="F279" s="26"/>
      <c r="G279" s="26"/>
      <c r="H279" s="26"/>
      <c r="I279" s="28"/>
      <c r="J279" s="27">
        <f t="shared" si="113"/>
        <v>0</v>
      </c>
    </row>
    <row r="280" spans="1:10" ht="15" customHeight="1" x14ac:dyDescent="0.2">
      <c r="A280" s="20" t="s">
        <v>504</v>
      </c>
      <c r="B280" s="21" t="s">
        <v>505</v>
      </c>
      <c r="C280" s="27"/>
      <c r="D280" s="27"/>
      <c r="E280" s="27">
        <f t="shared" si="118"/>
        <v>0</v>
      </c>
      <c r="F280" s="27"/>
      <c r="G280" s="27"/>
      <c r="H280" s="27"/>
      <c r="I280" s="46"/>
      <c r="J280" s="27">
        <f t="shared" si="113"/>
        <v>0</v>
      </c>
    </row>
    <row r="281" spans="1:10" ht="15" customHeight="1" x14ac:dyDescent="0.2">
      <c r="A281" s="20" t="s">
        <v>506</v>
      </c>
      <c r="B281" s="21" t="s">
        <v>507</v>
      </c>
      <c r="C281" s="27"/>
      <c r="D281" s="27"/>
      <c r="E281" s="27">
        <f t="shared" si="118"/>
        <v>0</v>
      </c>
      <c r="F281" s="27"/>
      <c r="G281" s="27"/>
      <c r="H281" s="27"/>
      <c r="I281" s="46"/>
      <c r="J281" s="27">
        <f t="shared" si="113"/>
        <v>0</v>
      </c>
    </row>
    <row r="282" spans="1:10" ht="15" customHeight="1" x14ac:dyDescent="0.2">
      <c r="A282" s="20" t="s">
        <v>508</v>
      </c>
      <c r="B282" s="21" t="s">
        <v>268</v>
      </c>
      <c r="C282" s="38">
        <f>SUM(C283:C284)</f>
        <v>0</v>
      </c>
      <c r="D282" s="38">
        <f t="shared" ref="D282:I282" si="119">SUM(D283:D284)</f>
        <v>0</v>
      </c>
      <c r="E282" s="38">
        <f t="shared" si="119"/>
        <v>0</v>
      </c>
      <c r="F282" s="38">
        <f t="shared" si="119"/>
        <v>0</v>
      </c>
      <c r="G282" s="38">
        <f t="shared" si="119"/>
        <v>0</v>
      </c>
      <c r="H282" s="38">
        <f t="shared" si="119"/>
        <v>0</v>
      </c>
      <c r="I282" s="39">
        <f t="shared" si="119"/>
        <v>0</v>
      </c>
      <c r="J282" s="38">
        <f t="shared" si="113"/>
        <v>0</v>
      </c>
    </row>
    <row r="283" spans="1:10" ht="15" customHeight="1" x14ac:dyDescent="0.2">
      <c r="A283" s="24" t="s">
        <v>509</v>
      </c>
      <c r="B283" s="25" t="s">
        <v>7</v>
      </c>
      <c r="C283" s="26"/>
      <c r="D283" s="26"/>
      <c r="E283" s="27">
        <f t="shared" ref="E283:E284" si="120">+C283+D283</f>
        <v>0</v>
      </c>
      <c r="F283" s="26"/>
      <c r="G283" s="26"/>
      <c r="H283" s="26"/>
      <c r="I283" s="28"/>
      <c r="J283" s="27">
        <f t="shared" si="113"/>
        <v>0</v>
      </c>
    </row>
    <row r="284" spans="1:10" ht="15" customHeight="1" x14ac:dyDescent="0.2">
      <c r="A284" s="24" t="s">
        <v>510</v>
      </c>
      <c r="B284" s="25" t="s">
        <v>8</v>
      </c>
      <c r="C284" s="26"/>
      <c r="D284" s="26"/>
      <c r="E284" s="27">
        <f t="shared" si="120"/>
        <v>0</v>
      </c>
      <c r="F284" s="26"/>
      <c r="G284" s="26"/>
      <c r="H284" s="26"/>
      <c r="I284" s="28"/>
      <c r="J284" s="27">
        <f t="shared" si="113"/>
        <v>0</v>
      </c>
    </row>
    <row r="285" spans="1:10" ht="15" customHeight="1" x14ac:dyDescent="0.2">
      <c r="A285" s="16" t="s">
        <v>511</v>
      </c>
      <c r="B285" s="17" t="s">
        <v>512</v>
      </c>
      <c r="C285" s="29">
        <f>SUM(C286:C290)</f>
        <v>0</v>
      </c>
      <c r="D285" s="29">
        <f t="shared" ref="D285:I285" si="121">SUM(D286:D290)</f>
        <v>0</v>
      </c>
      <c r="E285" s="29">
        <f t="shared" si="121"/>
        <v>0</v>
      </c>
      <c r="F285" s="29">
        <f t="shared" si="121"/>
        <v>0</v>
      </c>
      <c r="G285" s="29">
        <f t="shared" si="121"/>
        <v>0</v>
      </c>
      <c r="H285" s="29">
        <f t="shared" si="121"/>
        <v>0</v>
      </c>
      <c r="I285" s="34">
        <f t="shared" si="121"/>
        <v>0</v>
      </c>
      <c r="J285" s="29">
        <f t="shared" si="113"/>
        <v>0</v>
      </c>
    </row>
    <row r="286" spans="1:10" ht="15" customHeight="1" x14ac:dyDescent="0.2">
      <c r="A286" s="24" t="s">
        <v>513</v>
      </c>
      <c r="B286" s="25" t="s">
        <v>355</v>
      </c>
      <c r="C286" s="26"/>
      <c r="D286" s="26"/>
      <c r="E286" s="27">
        <f t="shared" ref="E286:E290" si="122">+C286+D286</f>
        <v>0</v>
      </c>
      <c r="F286" s="26"/>
      <c r="G286" s="26"/>
      <c r="H286" s="26"/>
      <c r="I286" s="28"/>
      <c r="J286" s="27">
        <f t="shared" si="113"/>
        <v>0</v>
      </c>
    </row>
    <row r="287" spans="1:10" ht="15" customHeight="1" x14ac:dyDescent="0.2">
      <c r="A287" s="24" t="s">
        <v>514</v>
      </c>
      <c r="B287" s="25" t="s">
        <v>357</v>
      </c>
      <c r="C287" s="26"/>
      <c r="D287" s="26"/>
      <c r="E287" s="27">
        <f t="shared" si="122"/>
        <v>0</v>
      </c>
      <c r="F287" s="26"/>
      <c r="G287" s="26"/>
      <c r="H287" s="26"/>
      <c r="I287" s="28"/>
      <c r="J287" s="27">
        <f t="shared" si="113"/>
        <v>0</v>
      </c>
    </row>
    <row r="288" spans="1:10" ht="15" customHeight="1" x14ac:dyDescent="0.2">
      <c r="A288" s="24" t="s">
        <v>515</v>
      </c>
      <c r="B288" s="25" t="s">
        <v>516</v>
      </c>
      <c r="C288" s="26"/>
      <c r="D288" s="26"/>
      <c r="E288" s="27">
        <f t="shared" si="122"/>
        <v>0</v>
      </c>
      <c r="F288" s="26"/>
      <c r="G288" s="26"/>
      <c r="H288" s="26"/>
      <c r="I288" s="28"/>
      <c r="J288" s="27">
        <f t="shared" si="113"/>
        <v>0</v>
      </c>
    </row>
    <row r="289" spans="1:10" ht="15" customHeight="1" x14ac:dyDescent="0.2">
      <c r="A289" s="24" t="s">
        <v>517</v>
      </c>
      <c r="B289" s="25" t="s">
        <v>360</v>
      </c>
      <c r="C289" s="26"/>
      <c r="D289" s="26"/>
      <c r="E289" s="27">
        <f t="shared" si="122"/>
        <v>0</v>
      </c>
      <c r="F289" s="26"/>
      <c r="G289" s="26"/>
      <c r="H289" s="26"/>
      <c r="I289" s="28"/>
      <c r="J289" s="27">
        <f t="shared" si="113"/>
        <v>0</v>
      </c>
    </row>
    <row r="290" spans="1:10" ht="15" customHeight="1" x14ac:dyDescent="0.2">
      <c r="A290" s="24" t="s">
        <v>518</v>
      </c>
      <c r="B290" s="25" t="s">
        <v>362</v>
      </c>
      <c r="C290" s="26"/>
      <c r="D290" s="26"/>
      <c r="E290" s="27">
        <f t="shared" si="122"/>
        <v>0</v>
      </c>
      <c r="F290" s="26"/>
      <c r="G290" s="26"/>
      <c r="H290" s="26"/>
      <c r="I290" s="28"/>
      <c r="J290" s="27">
        <f t="shared" si="113"/>
        <v>0</v>
      </c>
    </row>
    <row r="291" spans="1:10" ht="15" customHeight="1" x14ac:dyDescent="0.2">
      <c r="A291" s="16" t="s">
        <v>519</v>
      </c>
      <c r="B291" s="17" t="s">
        <v>520</v>
      </c>
      <c r="C291" s="29">
        <f>+C292+C320</f>
        <v>0</v>
      </c>
      <c r="D291" s="29">
        <f t="shared" ref="D291:I291" si="123">+D292+D320</f>
        <v>0</v>
      </c>
      <c r="E291" s="29">
        <f t="shared" si="123"/>
        <v>0</v>
      </c>
      <c r="F291" s="29">
        <f t="shared" si="123"/>
        <v>0</v>
      </c>
      <c r="G291" s="29">
        <f t="shared" si="123"/>
        <v>0</v>
      </c>
      <c r="H291" s="29">
        <f t="shared" si="123"/>
        <v>0</v>
      </c>
      <c r="I291" s="34">
        <f t="shared" si="123"/>
        <v>0</v>
      </c>
      <c r="J291" s="29">
        <f t="shared" si="113"/>
        <v>0</v>
      </c>
    </row>
    <row r="292" spans="1:10" ht="15" customHeight="1" x14ac:dyDescent="0.2">
      <c r="A292" s="16" t="s">
        <v>521</v>
      </c>
      <c r="B292" s="53" t="s">
        <v>522</v>
      </c>
      <c r="C292" s="29">
        <f>+C293+C303+C309+C316</f>
        <v>0</v>
      </c>
      <c r="D292" s="29">
        <f t="shared" ref="D292:I292" si="124">+D293+D303+D309+D316</f>
        <v>0</v>
      </c>
      <c r="E292" s="29">
        <f t="shared" si="124"/>
        <v>0</v>
      </c>
      <c r="F292" s="29">
        <f t="shared" si="124"/>
        <v>0</v>
      </c>
      <c r="G292" s="29">
        <f t="shared" si="124"/>
        <v>0</v>
      </c>
      <c r="H292" s="29">
        <f t="shared" si="124"/>
        <v>0</v>
      </c>
      <c r="I292" s="34">
        <f t="shared" si="124"/>
        <v>0</v>
      </c>
      <c r="J292" s="29">
        <f t="shared" si="113"/>
        <v>0</v>
      </c>
    </row>
    <row r="293" spans="1:10" ht="15" customHeight="1" x14ac:dyDescent="0.2">
      <c r="A293" s="20" t="s">
        <v>523</v>
      </c>
      <c r="B293" s="54" t="s">
        <v>524</v>
      </c>
      <c r="C293" s="38">
        <f>SUM(C294:C302)</f>
        <v>0</v>
      </c>
      <c r="D293" s="38">
        <f t="shared" ref="D293:I293" si="125">SUM(D294:D302)</f>
        <v>0</v>
      </c>
      <c r="E293" s="38">
        <f t="shared" si="125"/>
        <v>0</v>
      </c>
      <c r="F293" s="38">
        <f t="shared" si="125"/>
        <v>0</v>
      </c>
      <c r="G293" s="38">
        <f t="shared" si="125"/>
        <v>0</v>
      </c>
      <c r="H293" s="38">
        <f t="shared" si="125"/>
        <v>0</v>
      </c>
      <c r="I293" s="39">
        <f t="shared" si="125"/>
        <v>0</v>
      </c>
      <c r="J293" s="38">
        <f t="shared" si="113"/>
        <v>0</v>
      </c>
    </row>
    <row r="294" spans="1:10" ht="15" customHeight="1" x14ac:dyDescent="0.2">
      <c r="A294" s="24" t="s">
        <v>525</v>
      </c>
      <c r="B294" s="25" t="s">
        <v>526</v>
      </c>
      <c r="C294" s="26"/>
      <c r="D294" s="26"/>
      <c r="E294" s="27">
        <f t="shared" ref="E294:E302" si="126">+C294+D294</f>
        <v>0</v>
      </c>
      <c r="F294" s="26"/>
      <c r="G294" s="26"/>
      <c r="H294" s="26"/>
      <c r="I294" s="28"/>
      <c r="J294" s="27">
        <f t="shared" si="113"/>
        <v>0</v>
      </c>
    </row>
    <row r="295" spans="1:10" ht="15" customHeight="1" x14ac:dyDescent="0.2">
      <c r="A295" s="24" t="s">
        <v>527</v>
      </c>
      <c r="B295" s="25" t="s">
        <v>372</v>
      </c>
      <c r="C295" s="26"/>
      <c r="D295" s="26"/>
      <c r="E295" s="27">
        <f t="shared" si="126"/>
        <v>0</v>
      </c>
      <c r="F295" s="26"/>
      <c r="G295" s="26"/>
      <c r="H295" s="26"/>
      <c r="I295" s="28"/>
      <c r="J295" s="27">
        <f t="shared" si="113"/>
        <v>0</v>
      </c>
    </row>
    <row r="296" spans="1:10" ht="15" customHeight="1" x14ac:dyDescent="0.2">
      <c r="A296" s="24" t="s">
        <v>528</v>
      </c>
      <c r="B296" s="25" t="s">
        <v>374</v>
      </c>
      <c r="C296" s="26"/>
      <c r="D296" s="26"/>
      <c r="E296" s="27">
        <f t="shared" si="126"/>
        <v>0</v>
      </c>
      <c r="F296" s="26"/>
      <c r="G296" s="26"/>
      <c r="H296" s="26"/>
      <c r="I296" s="28"/>
      <c r="J296" s="27">
        <f t="shared" si="113"/>
        <v>0</v>
      </c>
    </row>
    <row r="297" spans="1:10" ht="15" customHeight="1" x14ac:dyDescent="0.2">
      <c r="A297" s="24" t="s">
        <v>529</v>
      </c>
      <c r="B297" s="25" t="s">
        <v>376</v>
      </c>
      <c r="C297" s="26"/>
      <c r="D297" s="26"/>
      <c r="E297" s="27">
        <f t="shared" si="126"/>
        <v>0</v>
      </c>
      <c r="F297" s="26"/>
      <c r="G297" s="26"/>
      <c r="H297" s="26"/>
      <c r="I297" s="28"/>
      <c r="J297" s="27">
        <f t="shared" si="113"/>
        <v>0</v>
      </c>
    </row>
    <row r="298" spans="1:10" ht="15" customHeight="1" x14ac:dyDescent="0.2">
      <c r="A298" s="24" t="s">
        <v>530</v>
      </c>
      <c r="B298" s="25" t="s">
        <v>378</v>
      </c>
      <c r="C298" s="26"/>
      <c r="D298" s="26"/>
      <c r="E298" s="27">
        <f t="shared" si="126"/>
        <v>0</v>
      </c>
      <c r="F298" s="26"/>
      <c r="G298" s="26"/>
      <c r="H298" s="26"/>
      <c r="I298" s="28"/>
      <c r="J298" s="27">
        <f t="shared" si="113"/>
        <v>0</v>
      </c>
    </row>
    <row r="299" spans="1:10" ht="15" customHeight="1" x14ac:dyDescent="0.2">
      <c r="A299" s="24" t="s">
        <v>531</v>
      </c>
      <c r="B299" s="25" t="s">
        <v>532</v>
      </c>
      <c r="C299" s="26"/>
      <c r="D299" s="26"/>
      <c r="E299" s="27">
        <f t="shared" si="126"/>
        <v>0</v>
      </c>
      <c r="F299" s="26"/>
      <c r="G299" s="26"/>
      <c r="H299" s="26"/>
      <c r="I299" s="28"/>
      <c r="J299" s="27">
        <f t="shared" si="113"/>
        <v>0</v>
      </c>
    </row>
    <row r="300" spans="1:10" ht="15" customHeight="1" x14ac:dyDescent="0.2">
      <c r="A300" s="24" t="s">
        <v>533</v>
      </c>
      <c r="B300" s="25" t="s">
        <v>382</v>
      </c>
      <c r="C300" s="26"/>
      <c r="D300" s="26"/>
      <c r="E300" s="27">
        <f t="shared" si="126"/>
        <v>0</v>
      </c>
      <c r="F300" s="26"/>
      <c r="G300" s="26"/>
      <c r="H300" s="26"/>
      <c r="I300" s="28"/>
      <c r="J300" s="27">
        <f t="shared" si="113"/>
        <v>0</v>
      </c>
    </row>
    <row r="301" spans="1:10" ht="15" customHeight="1" x14ac:dyDescent="0.2">
      <c r="A301" s="24" t="s">
        <v>534</v>
      </c>
      <c r="B301" s="25" t="s">
        <v>535</v>
      </c>
      <c r="C301" s="26"/>
      <c r="D301" s="26"/>
      <c r="E301" s="27">
        <f t="shared" si="126"/>
        <v>0</v>
      </c>
      <c r="F301" s="26"/>
      <c r="G301" s="26"/>
      <c r="H301" s="26"/>
      <c r="I301" s="28"/>
      <c r="J301" s="27">
        <f t="shared" si="113"/>
        <v>0</v>
      </c>
    </row>
    <row r="302" spans="1:10" ht="15" customHeight="1" x14ac:dyDescent="0.2">
      <c r="A302" s="24" t="s">
        <v>536</v>
      </c>
      <c r="B302" s="25" t="s">
        <v>386</v>
      </c>
      <c r="C302" s="26"/>
      <c r="D302" s="26"/>
      <c r="E302" s="27">
        <f t="shared" si="126"/>
        <v>0</v>
      </c>
      <c r="F302" s="26"/>
      <c r="G302" s="26"/>
      <c r="H302" s="26"/>
      <c r="I302" s="28"/>
      <c r="J302" s="27">
        <f t="shared" si="113"/>
        <v>0</v>
      </c>
    </row>
    <row r="303" spans="1:10" ht="15" customHeight="1" x14ac:dyDescent="0.2">
      <c r="A303" s="20" t="s">
        <v>537</v>
      </c>
      <c r="B303" s="21" t="s">
        <v>538</v>
      </c>
      <c r="C303" s="38">
        <f>SUM(C304:C308)</f>
        <v>0</v>
      </c>
      <c r="D303" s="38">
        <f t="shared" ref="D303:I303" si="127">SUM(D304:D308)</f>
        <v>0</v>
      </c>
      <c r="E303" s="38">
        <f t="shared" si="127"/>
        <v>0</v>
      </c>
      <c r="F303" s="38">
        <f t="shared" si="127"/>
        <v>0</v>
      </c>
      <c r="G303" s="38">
        <f t="shared" si="127"/>
        <v>0</v>
      </c>
      <c r="H303" s="38">
        <f t="shared" si="127"/>
        <v>0</v>
      </c>
      <c r="I303" s="39">
        <f t="shared" si="127"/>
        <v>0</v>
      </c>
      <c r="J303" s="38">
        <f t="shared" si="113"/>
        <v>0</v>
      </c>
    </row>
    <row r="304" spans="1:10" ht="15" customHeight="1" x14ac:dyDescent="0.2">
      <c r="A304" s="24" t="s">
        <v>539</v>
      </c>
      <c r="B304" s="25" t="s">
        <v>390</v>
      </c>
      <c r="C304" s="26"/>
      <c r="D304" s="26"/>
      <c r="E304" s="27">
        <f t="shared" ref="E304:E309" si="128">+C304+D304</f>
        <v>0</v>
      </c>
      <c r="F304" s="26"/>
      <c r="G304" s="26"/>
      <c r="H304" s="26"/>
      <c r="I304" s="28"/>
      <c r="J304" s="27">
        <f t="shared" si="113"/>
        <v>0</v>
      </c>
    </row>
    <row r="305" spans="1:10" ht="15" customHeight="1" x14ac:dyDescent="0.2">
      <c r="A305" s="24" t="s">
        <v>540</v>
      </c>
      <c r="B305" s="25" t="s">
        <v>392</v>
      </c>
      <c r="C305" s="26"/>
      <c r="D305" s="26"/>
      <c r="E305" s="27">
        <f t="shared" si="128"/>
        <v>0</v>
      </c>
      <c r="F305" s="26"/>
      <c r="G305" s="26"/>
      <c r="H305" s="26"/>
      <c r="I305" s="28"/>
      <c r="J305" s="27">
        <f t="shared" si="113"/>
        <v>0</v>
      </c>
    </row>
    <row r="306" spans="1:10" ht="15" customHeight="1" x14ac:dyDescent="0.2">
      <c r="A306" s="24" t="s">
        <v>541</v>
      </c>
      <c r="B306" s="25" t="s">
        <v>394</v>
      </c>
      <c r="C306" s="26"/>
      <c r="D306" s="26"/>
      <c r="E306" s="27">
        <f t="shared" si="128"/>
        <v>0</v>
      </c>
      <c r="F306" s="26"/>
      <c r="G306" s="26"/>
      <c r="H306" s="26"/>
      <c r="I306" s="28"/>
      <c r="J306" s="27">
        <f t="shared" si="113"/>
        <v>0</v>
      </c>
    </row>
    <row r="307" spans="1:10" ht="15" customHeight="1" x14ac:dyDescent="0.2">
      <c r="A307" s="24" t="s">
        <v>542</v>
      </c>
      <c r="B307" s="25" t="s">
        <v>396</v>
      </c>
      <c r="C307" s="26"/>
      <c r="D307" s="26"/>
      <c r="E307" s="27">
        <f t="shared" si="128"/>
        <v>0</v>
      </c>
      <c r="F307" s="26"/>
      <c r="G307" s="26"/>
      <c r="H307" s="26"/>
      <c r="I307" s="28"/>
      <c r="J307" s="27">
        <f t="shared" si="113"/>
        <v>0</v>
      </c>
    </row>
    <row r="308" spans="1:10" ht="15" customHeight="1" x14ac:dyDescent="0.2">
      <c r="A308" s="24" t="s">
        <v>543</v>
      </c>
      <c r="B308" s="25" t="s">
        <v>398</v>
      </c>
      <c r="C308" s="26"/>
      <c r="D308" s="26"/>
      <c r="E308" s="27">
        <f t="shared" si="128"/>
        <v>0</v>
      </c>
      <c r="F308" s="26"/>
      <c r="G308" s="26"/>
      <c r="H308" s="26"/>
      <c r="I308" s="28"/>
      <c r="J308" s="27">
        <f t="shared" si="113"/>
        <v>0</v>
      </c>
    </row>
    <row r="309" spans="1:10" ht="15" customHeight="1" x14ac:dyDescent="0.2">
      <c r="A309" s="20" t="s">
        <v>544</v>
      </c>
      <c r="B309" s="21" t="s">
        <v>545</v>
      </c>
      <c r="C309" s="27"/>
      <c r="D309" s="27"/>
      <c r="E309" s="27">
        <f t="shared" si="128"/>
        <v>0</v>
      </c>
      <c r="F309" s="27"/>
      <c r="G309" s="27"/>
      <c r="H309" s="27"/>
      <c r="I309" s="46"/>
      <c r="J309" s="27">
        <f t="shared" si="113"/>
        <v>0</v>
      </c>
    </row>
    <row r="310" spans="1:10" ht="15" customHeight="1" x14ac:dyDescent="0.2">
      <c r="A310" s="20" t="s">
        <v>546</v>
      </c>
      <c r="B310" s="21" t="s">
        <v>547</v>
      </c>
      <c r="C310" s="38">
        <f>SUM(C311:C312)</f>
        <v>0</v>
      </c>
      <c r="D310" s="38">
        <f t="shared" ref="D310:I310" si="129">SUM(D311:D312)</f>
        <v>0</v>
      </c>
      <c r="E310" s="38">
        <f t="shared" si="129"/>
        <v>0</v>
      </c>
      <c r="F310" s="38">
        <f t="shared" si="129"/>
        <v>0</v>
      </c>
      <c r="G310" s="38">
        <f t="shared" si="129"/>
        <v>0</v>
      </c>
      <c r="H310" s="38">
        <f t="shared" si="129"/>
        <v>0</v>
      </c>
      <c r="I310" s="39">
        <f t="shared" si="129"/>
        <v>0</v>
      </c>
      <c r="J310" s="38">
        <f t="shared" si="113"/>
        <v>0</v>
      </c>
    </row>
    <row r="311" spans="1:10" ht="15" customHeight="1" x14ac:dyDescent="0.2">
      <c r="A311" s="24" t="s">
        <v>548</v>
      </c>
      <c r="B311" s="25" t="s">
        <v>549</v>
      </c>
      <c r="C311" s="26"/>
      <c r="D311" s="26"/>
      <c r="E311" s="27">
        <f t="shared" ref="E311:E312" si="130">+C311+D311</f>
        <v>0</v>
      </c>
      <c r="F311" s="26"/>
      <c r="G311" s="26"/>
      <c r="H311" s="26"/>
      <c r="I311" s="28"/>
      <c r="J311" s="27">
        <f t="shared" si="113"/>
        <v>0</v>
      </c>
    </row>
    <row r="312" spans="1:10" ht="15" customHeight="1" x14ac:dyDescent="0.2">
      <c r="A312" s="24" t="s">
        <v>550</v>
      </c>
      <c r="B312" s="25" t="s">
        <v>551</v>
      </c>
      <c r="C312" s="26"/>
      <c r="D312" s="26"/>
      <c r="E312" s="27">
        <f t="shared" si="130"/>
        <v>0</v>
      </c>
      <c r="F312" s="26"/>
      <c r="G312" s="26"/>
      <c r="H312" s="26"/>
      <c r="I312" s="28"/>
      <c r="J312" s="27">
        <f t="shared" si="113"/>
        <v>0</v>
      </c>
    </row>
    <row r="313" spans="1:10" ht="15" customHeight="1" x14ac:dyDescent="0.2">
      <c r="A313" s="20" t="s">
        <v>552</v>
      </c>
      <c r="B313" s="21" t="s">
        <v>553</v>
      </c>
      <c r="C313" s="38">
        <f>SUM(C314:C315)</f>
        <v>0</v>
      </c>
      <c r="D313" s="38">
        <f t="shared" ref="D313:I313" si="131">SUM(D314:D315)</f>
        <v>0</v>
      </c>
      <c r="E313" s="38">
        <f t="shared" si="131"/>
        <v>0</v>
      </c>
      <c r="F313" s="38">
        <f t="shared" si="131"/>
        <v>0</v>
      </c>
      <c r="G313" s="38">
        <f t="shared" si="131"/>
        <v>0</v>
      </c>
      <c r="H313" s="38">
        <f t="shared" si="131"/>
        <v>0</v>
      </c>
      <c r="I313" s="39">
        <f t="shared" si="131"/>
        <v>0</v>
      </c>
      <c r="J313" s="38">
        <f t="shared" si="113"/>
        <v>0</v>
      </c>
    </row>
    <row r="314" spans="1:10" ht="15" customHeight="1" x14ac:dyDescent="0.2">
      <c r="A314" s="24" t="s">
        <v>554</v>
      </c>
      <c r="B314" s="25" t="s">
        <v>555</v>
      </c>
      <c r="C314" s="26"/>
      <c r="D314" s="26"/>
      <c r="E314" s="27">
        <f t="shared" ref="E314:E315" si="132">+C314+D314</f>
        <v>0</v>
      </c>
      <c r="F314" s="26"/>
      <c r="G314" s="26"/>
      <c r="H314" s="26"/>
      <c r="I314" s="28"/>
      <c r="J314" s="27">
        <f t="shared" si="113"/>
        <v>0</v>
      </c>
    </row>
    <row r="315" spans="1:10" ht="15" customHeight="1" x14ac:dyDescent="0.2">
      <c r="A315" s="24" t="s">
        <v>556</v>
      </c>
      <c r="B315" s="25" t="s">
        <v>557</v>
      </c>
      <c r="C315" s="26"/>
      <c r="D315" s="26"/>
      <c r="E315" s="27">
        <f t="shared" si="132"/>
        <v>0</v>
      </c>
      <c r="F315" s="26"/>
      <c r="G315" s="26"/>
      <c r="H315" s="26"/>
      <c r="I315" s="28"/>
      <c r="J315" s="27">
        <f t="shared" si="113"/>
        <v>0</v>
      </c>
    </row>
    <row r="316" spans="1:10" ht="15" customHeight="1" x14ac:dyDescent="0.2">
      <c r="A316" s="20" t="s">
        <v>558</v>
      </c>
      <c r="B316" s="21" t="s">
        <v>559</v>
      </c>
      <c r="C316" s="38">
        <f>SUM(C317:C319)</f>
        <v>0</v>
      </c>
      <c r="D316" s="38">
        <f t="shared" ref="D316:I316" si="133">SUM(D317:D319)</f>
        <v>0</v>
      </c>
      <c r="E316" s="38">
        <f t="shared" si="133"/>
        <v>0</v>
      </c>
      <c r="F316" s="38">
        <f t="shared" si="133"/>
        <v>0</v>
      </c>
      <c r="G316" s="38">
        <f t="shared" si="133"/>
        <v>0</v>
      </c>
      <c r="H316" s="38">
        <f t="shared" si="133"/>
        <v>0</v>
      </c>
      <c r="I316" s="39">
        <f t="shared" si="133"/>
        <v>0</v>
      </c>
      <c r="J316" s="38">
        <f t="shared" si="113"/>
        <v>0</v>
      </c>
    </row>
    <row r="317" spans="1:10" ht="15" customHeight="1" x14ac:dyDescent="0.2">
      <c r="A317" s="24" t="s">
        <v>560</v>
      </c>
      <c r="B317" s="25" t="s">
        <v>416</v>
      </c>
      <c r="C317" s="26"/>
      <c r="D317" s="26"/>
      <c r="E317" s="27">
        <f t="shared" ref="E317:E319" si="134">+C317+D317</f>
        <v>0</v>
      </c>
      <c r="F317" s="26"/>
      <c r="G317" s="26"/>
      <c r="H317" s="26"/>
      <c r="I317" s="28"/>
      <c r="J317" s="27">
        <f t="shared" si="113"/>
        <v>0</v>
      </c>
    </row>
    <row r="318" spans="1:10" ht="15" customHeight="1" x14ac:dyDescent="0.2">
      <c r="A318" s="24" t="s">
        <v>561</v>
      </c>
      <c r="B318" s="25" t="s">
        <v>562</v>
      </c>
      <c r="C318" s="26"/>
      <c r="D318" s="26"/>
      <c r="E318" s="27">
        <f t="shared" si="134"/>
        <v>0</v>
      </c>
      <c r="F318" s="26"/>
      <c r="G318" s="26"/>
      <c r="H318" s="26"/>
      <c r="I318" s="28"/>
      <c r="J318" s="27">
        <f t="shared" si="113"/>
        <v>0</v>
      </c>
    </row>
    <row r="319" spans="1:10" ht="15" customHeight="1" x14ac:dyDescent="0.2">
      <c r="A319" s="24" t="s">
        <v>563</v>
      </c>
      <c r="B319" s="25" t="s">
        <v>420</v>
      </c>
      <c r="C319" s="26"/>
      <c r="D319" s="26"/>
      <c r="E319" s="27">
        <f t="shared" si="134"/>
        <v>0</v>
      </c>
      <c r="F319" s="26"/>
      <c r="G319" s="26"/>
      <c r="H319" s="26"/>
      <c r="I319" s="28"/>
      <c r="J319" s="27">
        <f t="shared" si="113"/>
        <v>0</v>
      </c>
    </row>
    <row r="320" spans="1:10" ht="15" customHeight="1" x14ac:dyDescent="0.2">
      <c r="A320" s="16" t="s">
        <v>564</v>
      </c>
      <c r="B320" s="17" t="s">
        <v>565</v>
      </c>
      <c r="C320" s="18">
        <f>+C321+C324+C328+C335</f>
        <v>0</v>
      </c>
      <c r="D320" s="18">
        <f t="shared" ref="D320:I320" si="135">+D321+D324+D328+D335</f>
        <v>0</v>
      </c>
      <c r="E320" s="18">
        <f t="shared" si="135"/>
        <v>0</v>
      </c>
      <c r="F320" s="18">
        <f t="shared" si="135"/>
        <v>0</v>
      </c>
      <c r="G320" s="18">
        <f t="shared" si="135"/>
        <v>0</v>
      </c>
      <c r="H320" s="18">
        <f t="shared" si="135"/>
        <v>0</v>
      </c>
      <c r="I320" s="19">
        <f t="shared" si="135"/>
        <v>0</v>
      </c>
      <c r="J320" s="18">
        <f t="shared" si="113"/>
        <v>0</v>
      </c>
    </row>
    <row r="321" spans="1:10" ht="15" customHeight="1" x14ac:dyDescent="0.2">
      <c r="A321" s="16" t="s">
        <v>566</v>
      </c>
      <c r="B321" s="17" t="s">
        <v>567</v>
      </c>
      <c r="C321" s="29">
        <f>+C322+C323</f>
        <v>0</v>
      </c>
      <c r="D321" s="29">
        <f t="shared" ref="D321:I321" si="136">+D322+D323</f>
        <v>0</v>
      </c>
      <c r="E321" s="29">
        <f t="shared" si="136"/>
        <v>0</v>
      </c>
      <c r="F321" s="29">
        <f t="shared" si="136"/>
        <v>0</v>
      </c>
      <c r="G321" s="29">
        <f t="shared" si="136"/>
        <v>0</v>
      </c>
      <c r="H321" s="29">
        <f t="shared" si="136"/>
        <v>0</v>
      </c>
      <c r="I321" s="34">
        <f t="shared" si="136"/>
        <v>0</v>
      </c>
      <c r="J321" s="29">
        <f t="shared" si="113"/>
        <v>0</v>
      </c>
    </row>
    <row r="322" spans="1:10" ht="15" customHeight="1" x14ac:dyDescent="0.2">
      <c r="A322" s="24" t="s">
        <v>568</v>
      </c>
      <c r="B322" s="25" t="s">
        <v>372</v>
      </c>
      <c r="C322" s="26"/>
      <c r="D322" s="26"/>
      <c r="E322" s="27">
        <f t="shared" ref="E322:E323" si="137">+C322+D322</f>
        <v>0</v>
      </c>
      <c r="F322" s="26"/>
      <c r="G322" s="26"/>
      <c r="H322" s="26"/>
      <c r="I322" s="28"/>
      <c r="J322" s="27">
        <f t="shared" si="113"/>
        <v>0</v>
      </c>
    </row>
    <row r="323" spans="1:10" ht="15" customHeight="1" x14ac:dyDescent="0.2">
      <c r="A323" s="24" t="s">
        <v>569</v>
      </c>
      <c r="B323" s="25" t="s">
        <v>374</v>
      </c>
      <c r="C323" s="26"/>
      <c r="D323" s="26"/>
      <c r="E323" s="27">
        <f t="shared" si="137"/>
        <v>0</v>
      </c>
      <c r="F323" s="26"/>
      <c r="G323" s="26"/>
      <c r="H323" s="26"/>
      <c r="I323" s="28"/>
      <c r="J323" s="27">
        <f t="shared" si="113"/>
        <v>0</v>
      </c>
    </row>
    <row r="324" spans="1:10" ht="15" customHeight="1" x14ac:dyDescent="0.2">
      <c r="A324" s="16" t="s">
        <v>570</v>
      </c>
      <c r="B324" s="17" t="s">
        <v>571</v>
      </c>
      <c r="C324" s="29">
        <f>SUM(C325:C327)</f>
        <v>0</v>
      </c>
      <c r="D324" s="29">
        <f t="shared" ref="D324:I324" si="138">SUM(D325:D327)</f>
        <v>0</v>
      </c>
      <c r="E324" s="29">
        <f t="shared" si="138"/>
        <v>0</v>
      </c>
      <c r="F324" s="29">
        <f t="shared" si="138"/>
        <v>0</v>
      </c>
      <c r="G324" s="29">
        <f t="shared" si="138"/>
        <v>0</v>
      </c>
      <c r="H324" s="29">
        <f t="shared" si="138"/>
        <v>0</v>
      </c>
      <c r="I324" s="34">
        <f t="shared" si="138"/>
        <v>0</v>
      </c>
      <c r="J324" s="29">
        <f t="shared" si="113"/>
        <v>0</v>
      </c>
    </row>
    <row r="325" spans="1:10" ht="15" customHeight="1" x14ac:dyDescent="0.2">
      <c r="A325" s="24" t="s">
        <v>572</v>
      </c>
      <c r="B325" s="25" t="s">
        <v>390</v>
      </c>
      <c r="C325" s="26"/>
      <c r="D325" s="26"/>
      <c r="E325" s="27">
        <f t="shared" ref="E325:E327" si="139">+C325+D325</f>
        <v>0</v>
      </c>
      <c r="F325" s="26"/>
      <c r="G325" s="26"/>
      <c r="H325" s="26"/>
      <c r="I325" s="28"/>
      <c r="J325" s="27">
        <f t="shared" si="113"/>
        <v>0</v>
      </c>
    </row>
    <row r="326" spans="1:10" ht="15" customHeight="1" x14ac:dyDescent="0.2">
      <c r="A326" s="24" t="s">
        <v>573</v>
      </c>
      <c r="B326" s="25" t="s">
        <v>392</v>
      </c>
      <c r="C326" s="26"/>
      <c r="D326" s="26"/>
      <c r="E326" s="27">
        <f t="shared" si="139"/>
        <v>0</v>
      </c>
      <c r="F326" s="26"/>
      <c r="G326" s="26"/>
      <c r="H326" s="26"/>
      <c r="I326" s="28"/>
      <c r="J326" s="27">
        <f t="shared" si="113"/>
        <v>0</v>
      </c>
    </row>
    <row r="327" spans="1:10" ht="15" customHeight="1" x14ac:dyDescent="0.2">
      <c r="A327" s="24" t="s">
        <v>574</v>
      </c>
      <c r="B327" s="25" t="s">
        <v>394</v>
      </c>
      <c r="C327" s="26"/>
      <c r="D327" s="26"/>
      <c r="E327" s="27">
        <f t="shared" si="139"/>
        <v>0</v>
      </c>
      <c r="F327" s="26"/>
      <c r="G327" s="26"/>
      <c r="H327" s="26"/>
      <c r="I327" s="28"/>
      <c r="J327" s="27">
        <f t="shared" si="113"/>
        <v>0</v>
      </c>
    </row>
    <row r="328" spans="1:10" ht="15" customHeight="1" x14ac:dyDescent="0.2">
      <c r="A328" s="16" t="s">
        <v>575</v>
      </c>
      <c r="B328" s="17" t="s">
        <v>576</v>
      </c>
      <c r="C328" s="29">
        <f>+C329+C332</f>
        <v>0</v>
      </c>
      <c r="D328" s="29">
        <f t="shared" ref="D328:I328" si="140">+D329+D332</f>
        <v>0</v>
      </c>
      <c r="E328" s="29">
        <f t="shared" si="140"/>
        <v>0</v>
      </c>
      <c r="F328" s="29">
        <f t="shared" si="140"/>
        <v>0</v>
      </c>
      <c r="G328" s="29">
        <f t="shared" si="140"/>
        <v>0</v>
      </c>
      <c r="H328" s="29">
        <f t="shared" si="140"/>
        <v>0</v>
      </c>
      <c r="I328" s="34">
        <f t="shared" si="140"/>
        <v>0</v>
      </c>
      <c r="J328" s="29">
        <f t="shared" si="113"/>
        <v>0</v>
      </c>
    </row>
    <row r="329" spans="1:10" ht="15" customHeight="1" x14ac:dyDescent="0.2">
      <c r="A329" s="20" t="s">
        <v>577</v>
      </c>
      <c r="B329" s="21" t="s">
        <v>578</v>
      </c>
      <c r="C329" s="38">
        <f>SUM(C330:C331)</f>
        <v>0</v>
      </c>
      <c r="D329" s="38">
        <f t="shared" ref="D329:I329" si="141">SUM(D330:D331)</f>
        <v>0</v>
      </c>
      <c r="E329" s="38">
        <f t="shared" si="141"/>
        <v>0</v>
      </c>
      <c r="F329" s="38">
        <f t="shared" si="141"/>
        <v>0</v>
      </c>
      <c r="G329" s="38">
        <f t="shared" si="141"/>
        <v>0</v>
      </c>
      <c r="H329" s="38">
        <f t="shared" si="141"/>
        <v>0</v>
      </c>
      <c r="I329" s="39">
        <f t="shared" si="141"/>
        <v>0</v>
      </c>
      <c r="J329" s="38">
        <f t="shared" si="113"/>
        <v>0</v>
      </c>
    </row>
    <row r="330" spans="1:10" ht="15" customHeight="1" x14ac:dyDescent="0.2">
      <c r="A330" s="24" t="s">
        <v>579</v>
      </c>
      <c r="B330" s="25" t="s">
        <v>580</v>
      </c>
      <c r="C330" s="26"/>
      <c r="D330" s="26"/>
      <c r="E330" s="27">
        <f t="shared" ref="E330:E331" si="142">+C330+D330</f>
        <v>0</v>
      </c>
      <c r="F330" s="26"/>
      <c r="G330" s="26"/>
      <c r="H330" s="26"/>
      <c r="I330" s="28"/>
      <c r="J330" s="27">
        <f t="shared" ref="J330:J340" si="143">+E330-G330</f>
        <v>0</v>
      </c>
    </row>
    <row r="331" spans="1:10" ht="15" customHeight="1" x14ac:dyDescent="0.2">
      <c r="A331" s="24" t="s">
        <v>581</v>
      </c>
      <c r="B331" s="25" t="s">
        <v>582</v>
      </c>
      <c r="C331" s="26"/>
      <c r="D331" s="26"/>
      <c r="E331" s="27">
        <f t="shared" si="142"/>
        <v>0</v>
      </c>
      <c r="F331" s="26"/>
      <c r="G331" s="26"/>
      <c r="H331" s="26"/>
      <c r="I331" s="28"/>
      <c r="J331" s="27">
        <f t="shared" si="143"/>
        <v>0</v>
      </c>
    </row>
    <row r="332" spans="1:10" ht="15" customHeight="1" x14ac:dyDescent="0.2">
      <c r="A332" s="20" t="s">
        <v>583</v>
      </c>
      <c r="B332" s="21" t="s">
        <v>408</v>
      </c>
      <c r="C332" s="38">
        <f>SUM(C333:C334)</f>
        <v>0</v>
      </c>
      <c r="D332" s="38">
        <f t="shared" ref="D332:I332" si="144">SUM(D333:D334)</f>
        <v>0</v>
      </c>
      <c r="E332" s="38">
        <f t="shared" si="144"/>
        <v>0</v>
      </c>
      <c r="F332" s="38">
        <f t="shared" si="144"/>
        <v>0</v>
      </c>
      <c r="G332" s="38">
        <f t="shared" si="144"/>
        <v>0</v>
      </c>
      <c r="H332" s="38">
        <f t="shared" si="144"/>
        <v>0</v>
      </c>
      <c r="I332" s="39">
        <f t="shared" si="144"/>
        <v>0</v>
      </c>
      <c r="J332" s="38">
        <f t="shared" si="143"/>
        <v>0</v>
      </c>
    </row>
    <row r="333" spans="1:10" ht="15" customHeight="1" x14ac:dyDescent="0.2">
      <c r="A333" s="24" t="s">
        <v>584</v>
      </c>
      <c r="B333" s="25" t="s">
        <v>585</v>
      </c>
      <c r="C333" s="26"/>
      <c r="D333" s="26"/>
      <c r="E333" s="27">
        <f t="shared" ref="E333:E334" si="145">+C333+D333</f>
        <v>0</v>
      </c>
      <c r="F333" s="26"/>
      <c r="G333" s="26"/>
      <c r="H333" s="26"/>
      <c r="I333" s="28"/>
      <c r="J333" s="27">
        <f t="shared" si="143"/>
        <v>0</v>
      </c>
    </row>
    <row r="334" spans="1:10" ht="15" customHeight="1" x14ac:dyDescent="0.2">
      <c r="A334" s="24" t="s">
        <v>586</v>
      </c>
      <c r="B334" s="25" t="s">
        <v>587</v>
      </c>
      <c r="C334" s="26"/>
      <c r="D334" s="26"/>
      <c r="E334" s="27">
        <f t="shared" si="145"/>
        <v>0</v>
      </c>
      <c r="F334" s="26"/>
      <c r="G334" s="26"/>
      <c r="H334" s="26"/>
      <c r="I334" s="28"/>
      <c r="J334" s="27">
        <f t="shared" si="143"/>
        <v>0</v>
      </c>
    </row>
    <row r="335" spans="1:10" ht="15" customHeight="1" x14ac:dyDescent="0.2">
      <c r="A335" s="16" t="s">
        <v>588</v>
      </c>
      <c r="B335" s="17" t="s">
        <v>589</v>
      </c>
      <c r="C335" s="29">
        <f>SUM(C336:C338)</f>
        <v>0</v>
      </c>
      <c r="D335" s="29">
        <f t="shared" ref="D335:I335" si="146">SUM(D336:D338)</f>
        <v>0</v>
      </c>
      <c r="E335" s="29">
        <f t="shared" si="146"/>
        <v>0</v>
      </c>
      <c r="F335" s="29">
        <f t="shared" si="146"/>
        <v>0</v>
      </c>
      <c r="G335" s="29">
        <f t="shared" si="146"/>
        <v>0</v>
      </c>
      <c r="H335" s="29">
        <f t="shared" si="146"/>
        <v>0</v>
      </c>
      <c r="I335" s="34">
        <f t="shared" si="146"/>
        <v>0</v>
      </c>
      <c r="J335" s="29">
        <f t="shared" si="143"/>
        <v>0</v>
      </c>
    </row>
    <row r="336" spans="1:10" ht="15" customHeight="1" x14ac:dyDescent="0.2">
      <c r="A336" s="24" t="s">
        <v>590</v>
      </c>
      <c r="B336" s="25" t="s">
        <v>416</v>
      </c>
      <c r="C336" s="26"/>
      <c r="D336" s="26"/>
      <c r="E336" s="27">
        <f t="shared" ref="E336:E339" si="147">+C336+D336</f>
        <v>0</v>
      </c>
      <c r="F336" s="26"/>
      <c r="G336" s="26"/>
      <c r="H336" s="26"/>
      <c r="I336" s="28"/>
      <c r="J336" s="27">
        <f t="shared" si="143"/>
        <v>0</v>
      </c>
    </row>
    <row r="337" spans="1:10" ht="15" customHeight="1" x14ac:dyDescent="0.2">
      <c r="A337" s="24" t="s">
        <v>591</v>
      </c>
      <c r="B337" s="25" t="s">
        <v>562</v>
      </c>
      <c r="C337" s="26"/>
      <c r="D337" s="26"/>
      <c r="E337" s="27">
        <f t="shared" si="147"/>
        <v>0</v>
      </c>
      <c r="F337" s="26"/>
      <c r="G337" s="26"/>
      <c r="H337" s="26"/>
      <c r="I337" s="28"/>
      <c r="J337" s="27">
        <f t="shared" si="143"/>
        <v>0</v>
      </c>
    </row>
    <row r="338" spans="1:10" ht="15" customHeight="1" x14ac:dyDescent="0.2">
      <c r="A338" s="24" t="s">
        <v>592</v>
      </c>
      <c r="B338" s="25" t="s">
        <v>420</v>
      </c>
      <c r="C338" s="26"/>
      <c r="D338" s="26"/>
      <c r="E338" s="27">
        <f t="shared" si="147"/>
        <v>0</v>
      </c>
      <c r="F338" s="26"/>
      <c r="G338" s="26"/>
      <c r="H338" s="26"/>
      <c r="I338" s="28"/>
      <c r="J338" s="27">
        <f t="shared" si="143"/>
        <v>0</v>
      </c>
    </row>
    <row r="339" spans="1:10" ht="15" customHeight="1" x14ac:dyDescent="0.2">
      <c r="A339" s="55" t="s">
        <v>593</v>
      </c>
      <c r="B339" s="17" t="s">
        <v>594</v>
      </c>
      <c r="C339" s="44"/>
      <c r="D339" s="44"/>
      <c r="E339" s="27">
        <f t="shared" si="147"/>
        <v>0</v>
      </c>
      <c r="F339" s="44"/>
      <c r="G339" s="44"/>
      <c r="H339" s="44"/>
      <c r="I339" s="45"/>
      <c r="J339" s="56">
        <f t="shared" si="143"/>
        <v>0</v>
      </c>
    </row>
    <row r="340" spans="1:10" ht="15" customHeight="1" x14ac:dyDescent="0.2">
      <c r="A340" s="12"/>
      <c r="B340" s="13" t="s">
        <v>595</v>
      </c>
      <c r="C340" s="14">
        <f>+C9+C150</f>
        <v>81936992.920000002</v>
      </c>
      <c r="D340" s="14">
        <f t="shared" ref="D340:I340" si="148">+D9+D150</f>
        <v>76133986.609999985</v>
      </c>
      <c r="E340" s="14">
        <f t="shared" si="148"/>
        <v>158070979.53</v>
      </c>
      <c r="F340" s="14">
        <f t="shared" si="148"/>
        <v>27807967.210000001</v>
      </c>
      <c r="G340" s="14">
        <f t="shared" si="148"/>
        <v>117543705.96000001</v>
      </c>
      <c r="H340" s="14">
        <f t="shared" si="148"/>
        <v>117543705.96000001</v>
      </c>
      <c r="I340" s="15">
        <f t="shared" si="148"/>
        <v>117543705.96000001</v>
      </c>
      <c r="J340" s="14">
        <f t="shared" si="143"/>
        <v>40527273.569999993</v>
      </c>
    </row>
    <row r="341" spans="1:10" ht="15" customHeight="1" x14ac:dyDescent="0.2">
      <c r="A341" s="4"/>
      <c r="B341" s="4"/>
      <c r="C341" s="4"/>
      <c r="D341" s="4"/>
      <c r="E341" s="4"/>
      <c r="F341" s="4"/>
      <c r="G341" s="4"/>
      <c r="H341" s="4"/>
    </row>
    <row r="342" spans="1:10" x14ac:dyDescent="0.2">
      <c r="A342" s="1" t="s">
        <v>20</v>
      </c>
      <c r="B342" s="4"/>
      <c r="C342" s="4"/>
      <c r="D342" s="4"/>
      <c r="E342" s="4"/>
      <c r="F342" s="4"/>
      <c r="G342" s="4"/>
    </row>
    <row r="343" spans="1:10" x14ac:dyDescent="0.2">
      <c r="A343" s="1"/>
      <c r="B343" s="4"/>
      <c r="C343" s="4"/>
      <c r="D343" s="4"/>
      <c r="E343" s="4"/>
      <c r="F343" s="4"/>
      <c r="G343" s="4"/>
    </row>
    <row r="344" spans="1:10" x14ac:dyDescent="0.2">
      <c r="A344" s="4"/>
      <c r="B344" s="5"/>
      <c r="C344" s="5"/>
      <c r="D344" s="5"/>
      <c r="E344" s="5"/>
      <c r="F344" s="5"/>
      <c r="G344" s="5"/>
    </row>
    <row r="345" spans="1:10" x14ac:dyDescent="0.2">
      <c r="A345" s="6"/>
      <c r="B345" s="6"/>
      <c r="C345" s="4"/>
      <c r="D345" s="4"/>
      <c r="E345" s="4"/>
      <c r="F345" s="4"/>
      <c r="G345" s="4"/>
    </row>
    <row r="346" spans="1:10" x14ac:dyDescent="0.2">
      <c r="A346" s="57" t="s">
        <v>23</v>
      </c>
      <c r="B346" s="57"/>
      <c r="C346" s="4"/>
      <c r="D346" s="57" t="s">
        <v>24</v>
      </c>
      <c r="E346" s="57"/>
      <c r="F346" s="57"/>
      <c r="G346" s="57"/>
      <c r="H346" s="4"/>
    </row>
    <row r="347" spans="1:10" x14ac:dyDescent="0.2">
      <c r="A347" s="58" t="s">
        <v>25</v>
      </c>
      <c r="B347" s="58"/>
      <c r="C347" s="4"/>
      <c r="D347" s="58" t="s">
        <v>26</v>
      </c>
      <c r="E347" s="58"/>
      <c r="F347" s="58"/>
      <c r="G347" s="58"/>
      <c r="H347" s="4"/>
    </row>
    <row r="348" spans="1:10" x14ac:dyDescent="0.2">
      <c r="A348" s="4"/>
      <c r="B348" s="4"/>
      <c r="C348" s="4"/>
      <c r="D348" s="4"/>
      <c r="E348" s="4"/>
      <c r="F348" s="4"/>
      <c r="G348" s="4"/>
    </row>
    <row r="349" spans="1:10" x14ac:dyDescent="0.2">
      <c r="A349" s="4"/>
      <c r="B349" s="4"/>
      <c r="C349" s="4"/>
      <c r="D349" s="4"/>
      <c r="E349" s="4"/>
      <c r="F349" s="4"/>
      <c r="G349" s="4"/>
    </row>
    <row r="350" spans="1:10" x14ac:dyDescent="0.2">
      <c r="A350" s="4"/>
      <c r="B350" s="4"/>
      <c r="C350" s="4"/>
      <c r="D350" s="4"/>
      <c r="E350" s="4"/>
      <c r="F350" s="4"/>
      <c r="G350" s="4"/>
    </row>
    <row r="351" spans="1:10" x14ac:dyDescent="0.2">
      <c r="A351" s="3"/>
      <c r="B351" s="3"/>
      <c r="C351" s="3"/>
      <c r="D351" s="3"/>
      <c r="E351" s="3"/>
      <c r="F351" s="3"/>
      <c r="G351" s="3"/>
    </row>
    <row r="352" spans="1:10" x14ac:dyDescent="0.2">
      <c r="A352" s="3"/>
      <c r="B352" s="3"/>
      <c r="C352" s="3"/>
      <c r="D352" s="3"/>
      <c r="E352" s="3"/>
      <c r="F352" s="3"/>
      <c r="G352" s="3"/>
    </row>
    <row r="353" spans="1:7" x14ac:dyDescent="0.2">
      <c r="A353" s="3"/>
      <c r="B353" s="3"/>
      <c r="C353" s="3"/>
      <c r="D353" s="3"/>
      <c r="E353" s="3"/>
      <c r="F353" s="3"/>
      <c r="G353" s="3"/>
    </row>
    <row r="354" spans="1:7" x14ac:dyDescent="0.2">
      <c r="A354" s="3"/>
      <c r="B354" s="3"/>
      <c r="C354" s="3"/>
      <c r="D354" s="3"/>
      <c r="E354" s="3"/>
      <c r="F354" s="3"/>
      <c r="G354" s="3"/>
    </row>
    <row r="355" spans="1:7" x14ac:dyDescent="0.2">
      <c r="A355" s="3"/>
      <c r="B355" s="3"/>
      <c r="C355" s="3"/>
      <c r="D355" s="3"/>
      <c r="E355" s="3"/>
      <c r="F355" s="3"/>
      <c r="G355" s="3"/>
    </row>
    <row r="356" spans="1:7" x14ac:dyDescent="0.2">
      <c r="A356" s="3"/>
      <c r="B356" s="3"/>
      <c r="C356" s="3"/>
      <c r="D356" s="3"/>
      <c r="E356" s="3"/>
      <c r="F356" s="3"/>
      <c r="G356" s="3"/>
    </row>
    <row r="357" spans="1:7" x14ac:dyDescent="0.2">
      <c r="A357" s="3"/>
      <c r="B357" s="3"/>
      <c r="C357" s="3"/>
      <c r="D357" s="3"/>
      <c r="E357" s="3"/>
      <c r="F357" s="3"/>
      <c r="G357" s="3"/>
    </row>
    <row r="358" spans="1:7" x14ac:dyDescent="0.2">
      <c r="C358" s="3"/>
      <c r="D358" s="3"/>
      <c r="E358" s="3"/>
      <c r="F358" s="3"/>
      <c r="G358" s="3"/>
    </row>
    <row r="359" spans="1:7" x14ac:dyDescent="0.2">
      <c r="C359" s="3"/>
      <c r="D359" s="3"/>
      <c r="E359" s="3"/>
      <c r="F359" s="3"/>
      <c r="G359" s="3"/>
    </row>
    <row r="360" spans="1:7" x14ac:dyDescent="0.2">
      <c r="C360" s="3"/>
      <c r="D360" s="3"/>
      <c r="E360" s="3"/>
      <c r="F360" s="3"/>
      <c r="G360" s="3"/>
    </row>
    <row r="361" spans="1:7" x14ac:dyDescent="0.2">
      <c r="C361" s="3"/>
      <c r="D361" s="3"/>
      <c r="E361" s="3"/>
      <c r="F361" s="3"/>
      <c r="G361" s="3"/>
    </row>
    <row r="362" spans="1:7" x14ac:dyDescent="0.2">
      <c r="C362" s="3"/>
      <c r="D362" s="3"/>
      <c r="E362" s="3"/>
      <c r="F362" s="3"/>
      <c r="G362" s="3"/>
    </row>
    <row r="363" spans="1:7" x14ac:dyDescent="0.2">
      <c r="C363" s="3"/>
      <c r="D363" s="3"/>
      <c r="E363" s="3"/>
      <c r="F363" s="3"/>
      <c r="G363" s="3"/>
    </row>
    <row r="364" spans="1:7" x14ac:dyDescent="0.2">
      <c r="C364" s="3"/>
      <c r="D364" s="3"/>
      <c r="E364" s="3"/>
      <c r="F364" s="3"/>
      <c r="G364" s="3"/>
    </row>
    <row r="365" spans="1:7" x14ac:dyDescent="0.2">
      <c r="C365" s="3"/>
      <c r="D365" s="3"/>
      <c r="E365" s="3"/>
      <c r="F365" s="3"/>
      <c r="G365" s="3"/>
    </row>
    <row r="366" spans="1:7" x14ac:dyDescent="0.2">
      <c r="C366" s="3"/>
      <c r="D366" s="3"/>
      <c r="E366" s="3"/>
      <c r="F366" s="3"/>
      <c r="G366" s="3"/>
    </row>
    <row r="367" spans="1:7" x14ac:dyDescent="0.2">
      <c r="C367" s="3"/>
      <c r="D367" s="3"/>
      <c r="E367" s="3"/>
      <c r="F367" s="3"/>
      <c r="G367" s="3"/>
    </row>
    <row r="368" spans="1:7" x14ac:dyDescent="0.2">
      <c r="C368" s="3"/>
      <c r="D368" s="3"/>
      <c r="E368" s="3"/>
      <c r="F368" s="3"/>
      <c r="G368" s="3"/>
    </row>
    <row r="369" spans="3:7" x14ac:dyDescent="0.2">
      <c r="C369" s="3"/>
      <c r="D369" s="3"/>
      <c r="E369" s="3"/>
      <c r="F369" s="3"/>
      <c r="G369" s="3"/>
    </row>
    <row r="370" spans="3:7" x14ac:dyDescent="0.2">
      <c r="C370" s="3"/>
      <c r="D370" s="3"/>
      <c r="E370" s="3"/>
      <c r="F370" s="3"/>
      <c r="G370" s="3"/>
    </row>
    <row r="371" spans="3:7" x14ac:dyDescent="0.2">
      <c r="C371" s="3"/>
      <c r="D371" s="3"/>
      <c r="E371" s="3"/>
      <c r="F371" s="3"/>
      <c r="G371" s="3"/>
    </row>
    <row r="372" spans="3:7" x14ac:dyDescent="0.2">
      <c r="C372" s="3"/>
      <c r="D372" s="3"/>
      <c r="E372" s="3"/>
      <c r="F372" s="3"/>
      <c r="G372" s="3"/>
    </row>
    <row r="373" spans="3:7" x14ac:dyDescent="0.2">
      <c r="C373" s="3"/>
      <c r="D373" s="3"/>
      <c r="E373" s="3"/>
      <c r="F373" s="3"/>
      <c r="G373" s="3"/>
    </row>
    <row r="374" spans="3:7" x14ac:dyDescent="0.2">
      <c r="C374" s="3"/>
      <c r="D374" s="3"/>
      <c r="E374" s="3"/>
      <c r="F374" s="3"/>
      <c r="G374" s="3"/>
    </row>
    <row r="375" spans="3:7" x14ac:dyDescent="0.2">
      <c r="C375" s="3"/>
      <c r="D375" s="3"/>
      <c r="E375" s="3"/>
      <c r="F375" s="3"/>
      <c r="G375" s="3"/>
    </row>
    <row r="376" spans="3:7" x14ac:dyDescent="0.2">
      <c r="C376" s="3"/>
      <c r="D376" s="3"/>
      <c r="E376" s="3"/>
      <c r="F376" s="3"/>
      <c r="G376" s="3"/>
    </row>
    <row r="377" spans="3:7" x14ac:dyDescent="0.2">
      <c r="C377" s="3"/>
      <c r="D377" s="3"/>
      <c r="E377" s="3"/>
      <c r="F377" s="3"/>
      <c r="G377" s="3"/>
    </row>
    <row r="378" spans="3:7" x14ac:dyDescent="0.2">
      <c r="C378" s="3"/>
      <c r="D378" s="3"/>
      <c r="E378" s="3"/>
      <c r="F378" s="3"/>
      <c r="G378" s="3"/>
    </row>
    <row r="379" spans="3:7" x14ac:dyDescent="0.2">
      <c r="C379" s="3"/>
      <c r="D379" s="3"/>
      <c r="E379" s="3"/>
      <c r="F379" s="3"/>
      <c r="G379" s="3"/>
    </row>
    <row r="380" spans="3:7" x14ac:dyDescent="0.2">
      <c r="C380" s="3"/>
      <c r="D380" s="3"/>
      <c r="E380" s="3"/>
      <c r="F380" s="3"/>
      <c r="G380" s="3"/>
    </row>
    <row r="381" spans="3:7" x14ac:dyDescent="0.2">
      <c r="C381" s="3"/>
      <c r="D381" s="3"/>
      <c r="E381" s="3"/>
      <c r="F381" s="3"/>
      <c r="G381" s="3"/>
    </row>
    <row r="382" spans="3:7" x14ac:dyDescent="0.2">
      <c r="C382" s="3"/>
      <c r="D382" s="3"/>
      <c r="E382" s="3"/>
      <c r="F382" s="3"/>
      <c r="G382" s="3"/>
    </row>
    <row r="383" spans="3:7" x14ac:dyDescent="0.2">
      <c r="C383" s="3"/>
      <c r="D383" s="3"/>
      <c r="E383" s="3"/>
      <c r="F383" s="3"/>
      <c r="G383" s="3"/>
    </row>
    <row r="384" spans="3:7" x14ac:dyDescent="0.2">
      <c r="C384" s="3"/>
      <c r="D384" s="3"/>
      <c r="E384" s="3"/>
      <c r="F384" s="3"/>
      <c r="G384" s="3"/>
    </row>
    <row r="385" spans="3:7" x14ac:dyDescent="0.2">
      <c r="C385" s="3"/>
      <c r="D385" s="3"/>
      <c r="E385" s="3"/>
      <c r="F385" s="3"/>
      <c r="G385" s="3"/>
    </row>
    <row r="386" spans="3:7" x14ac:dyDescent="0.2">
      <c r="C386" s="3"/>
      <c r="D386" s="3"/>
      <c r="E386" s="3"/>
      <c r="F386" s="3"/>
      <c r="G386" s="3"/>
    </row>
    <row r="387" spans="3:7" x14ac:dyDescent="0.2">
      <c r="C387" s="3"/>
      <c r="D387" s="3"/>
      <c r="E387" s="3"/>
      <c r="F387" s="3"/>
      <c r="G387" s="3"/>
    </row>
    <row r="388" spans="3:7" x14ac:dyDescent="0.2">
      <c r="C388" s="3"/>
      <c r="D388" s="3"/>
      <c r="E388" s="3"/>
      <c r="F388" s="3"/>
      <c r="G388" s="3"/>
    </row>
    <row r="389" spans="3:7" x14ac:dyDescent="0.2">
      <c r="C389" s="3"/>
      <c r="D389" s="3"/>
      <c r="E389" s="3"/>
      <c r="F389" s="3"/>
      <c r="G389" s="3"/>
    </row>
    <row r="390" spans="3:7" x14ac:dyDescent="0.2">
      <c r="C390" s="3"/>
      <c r="D390" s="3"/>
      <c r="E390" s="3"/>
      <c r="F390" s="3"/>
      <c r="G390" s="3"/>
    </row>
    <row r="391" spans="3:7" x14ac:dyDescent="0.2">
      <c r="C391" s="3"/>
      <c r="D391" s="3"/>
      <c r="E391" s="3"/>
      <c r="F391" s="3"/>
      <c r="G391" s="3"/>
    </row>
    <row r="392" spans="3:7" x14ac:dyDescent="0.2">
      <c r="C392" s="3"/>
      <c r="D392" s="3"/>
      <c r="E392" s="3"/>
      <c r="F392" s="3"/>
      <c r="G392" s="3"/>
    </row>
    <row r="393" spans="3:7" x14ac:dyDescent="0.2">
      <c r="C393" s="3"/>
      <c r="D393" s="3"/>
      <c r="E393" s="3"/>
      <c r="F393" s="3"/>
      <c r="G393" s="3"/>
    </row>
    <row r="394" spans="3:7" x14ac:dyDescent="0.2">
      <c r="C394" s="3"/>
      <c r="D394" s="3"/>
      <c r="E394" s="3"/>
      <c r="F394" s="3"/>
      <c r="G394" s="3"/>
    </row>
    <row r="395" spans="3:7" x14ac:dyDescent="0.2">
      <c r="C395" s="3"/>
      <c r="D395" s="3"/>
      <c r="E395" s="3"/>
      <c r="F395" s="3"/>
      <c r="G395" s="3"/>
    </row>
    <row r="396" spans="3:7" x14ac:dyDescent="0.2">
      <c r="C396" s="3"/>
      <c r="D396" s="3"/>
      <c r="E396" s="3"/>
      <c r="F396" s="3"/>
      <c r="G396" s="3"/>
    </row>
    <row r="397" spans="3:7" x14ac:dyDescent="0.2">
      <c r="C397" s="3"/>
      <c r="D397" s="3"/>
      <c r="E397" s="3"/>
      <c r="F397" s="3"/>
      <c r="G397" s="3"/>
    </row>
    <row r="398" spans="3:7" x14ac:dyDescent="0.2">
      <c r="C398" s="3"/>
      <c r="D398" s="3"/>
      <c r="E398" s="3"/>
      <c r="F398" s="3"/>
      <c r="G398" s="3"/>
    </row>
    <row r="399" spans="3:7" x14ac:dyDescent="0.2">
      <c r="C399" s="3"/>
      <c r="D399" s="3"/>
      <c r="E399" s="3"/>
      <c r="F399" s="3"/>
      <c r="G399" s="3"/>
    </row>
    <row r="400" spans="3:7" x14ac:dyDescent="0.2">
      <c r="C400" s="3"/>
      <c r="D400" s="3"/>
      <c r="E400" s="3"/>
      <c r="F400" s="3"/>
      <c r="G400" s="3"/>
    </row>
    <row r="401" spans="3:7" x14ac:dyDescent="0.2">
      <c r="C401" s="3"/>
      <c r="D401" s="3"/>
      <c r="E401" s="3"/>
      <c r="F401" s="3"/>
      <c r="G401" s="3"/>
    </row>
    <row r="402" spans="3:7" x14ac:dyDescent="0.2">
      <c r="C402" s="3"/>
      <c r="D402" s="3"/>
      <c r="E402" s="3"/>
      <c r="F402" s="3"/>
      <c r="G402" s="3"/>
    </row>
    <row r="403" spans="3:7" x14ac:dyDescent="0.2">
      <c r="C403" s="3"/>
      <c r="D403" s="3"/>
      <c r="E403" s="3"/>
      <c r="F403" s="3"/>
      <c r="G403" s="3"/>
    </row>
    <row r="404" spans="3:7" x14ac:dyDescent="0.2">
      <c r="C404" s="3"/>
      <c r="D404" s="3"/>
      <c r="E404" s="3"/>
      <c r="F404" s="3"/>
      <c r="G404" s="3"/>
    </row>
    <row r="405" spans="3:7" x14ac:dyDescent="0.2">
      <c r="C405" s="3"/>
      <c r="D405" s="3"/>
      <c r="E405" s="3"/>
      <c r="F405" s="3"/>
      <c r="G405" s="3"/>
    </row>
    <row r="406" spans="3:7" x14ac:dyDescent="0.2">
      <c r="C406" s="3"/>
      <c r="D406" s="3"/>
      <c r="E406" s="3"/>
      <c r="F406" s="3"/>
      <c r="G406" s="3"/>
    </row>
    <row r="407" spans="3:7" x14ac:dyDescent="0.2">
      <c r="C407" s="3"/>
      <c r="D407" s="3"/>
      <c r="E407" s="3"/>
      <c r="F407" s="3"/>
      <c r="G407" s="3"/>
    </row>
    <row r="408" spans="3:7" x14ac:dyDescent="0.2">
      <c r="C408" s="3"/>
      <c r="D408" s="3"/>
      <c r="E408" s="3"/>
      <c r="F408" s="3"/>
      <c r="G408" s="3"/>
    </row>
    <row r="409" spans="3:7" x14ac:dyDescent="0.2">
      <c r="C409" s="3"/>
      <c r="D409" s="3"/>
      <c r="E409" s="3"/>
      <c r="F409" s="3"/>
      <c r="G409" s="3"/>
    </row>
    <row r="410" spans="3:7" x14ac:dyDescent="0.2">
      <c r="C410" s="3"/>
      <c r="D410" s="3"/>
      <c r="E410" s="3"/>
      <c r="F410" s="3"/>
      <c r="G410" s="3"/>
    </row>
    <row r="411" spans="3:7" x14ac:dyDescent="0.2">
      <c r="C411" s="3"/>
      <c r="D411" s="3"/>
      <c r="E411" s="3"/>
      <c r="F411" s="3"/>
      <c r="G411" s="3"/>
    </row>
    <row r="412" spans="3:7" x14ac:dyDescent="0.2">
      <c r="C412" s="3"/>
      <c r="D412" s="3"/>
      <c r="E412" s="3"/>
      <c r="F412" s="3"/>
      <c r="G412" s="3"/>
    </row>
    <row r="413" spans="3:7" x14ac:dyDescent="0.2">
      <c r="C413" s="3"/>
      <c r="D413" s="3"/>
      <c r="E413" s="3"/>
      <c r="F413" s="3"/>
      <c r="G413" s="3"/>
    </row>
    <row r="414" spans="3:7" x14ac:dyDescent="0.2">
      <c r="C414" s="3"/>
      <c r="D414" s="3"/>
      <c r="E414" s="3"/>
      <c r="F414" s="3"/>
      <c r="G414" s="3"/>
    </row>
    <row r="415" spans="3:7" x14ac:dyDescent="0.2">
      <c r="C415" s="3"/>
      <c r="D415" s="3"/>
      <c r="E415" s="3"/>
      <c r="F415" s="3"/>
      <c r="G415" s="3"/>
    </row>
    <row r="416" spans="3:7" x14ac:dyDescent="0.2">
      <c r="C416" s="3"/>
      <c r="D416" s="3"/>
      <c r="E416" s="3"/>
      <c r="F416" s="3"/>
      <c r="G416" s="3"/>
    </row>
    <row r="417" spans="3:7" x14ac:dyDescent="0.2">
      <c r="C417" s="3"/>
      <c r="D417" s="3"/>
      <c r="E417" s="3"/>
      <c r="F417" s="3"/>
      <c r="G417" s="3"/>
    </row>
    <row r="418" spans="3:7" x14ac:dyDescent="0.2">
      <c r="C418" s="3"/>
      <c r="D418" s="3"/>
      <c r="E418" s="3"/>
      <c r="F418" s="3"/>
      <c r="G418" s="3"/>
    </row>
    <row r="419" spans="3:7" x14ac:dyDescent="0.2">
      <c r="C419" s="3"/>
      <c r="D419" s="3"/>
      <c r="E419" s="3"/>
      <c r="F419" s="3"/>
      <c r="G419" s="3"/>
    </row>
    <row r="420" spans="3:7" x14ac:dyDescent="0.2">
      <c r="C420" s="3"/>
      <c r="D420" s="3"/>
      <c r="E420" s="3"/>
      <c r="F420" s="3"/>
      <c r="G420" s="3"/>
    </row>
    <row r="421" spans="3:7" x14ac:dyDescent="0.2">
      <c r="C421" s="3"/>
      <c r="D421" s="3"/>
      <c r="E421" s="3"/>
      <c r="F421" s="3"/>
      <c r="G421" s="3"/>
    </row>
    <row r="422" spans="3:7" x14ac:dyDescent="0.2">
      <c r="C422" s="3"/>
      <c r="D422" s="3"/>
      <c r="E422" s="3"/>
      <c r="F422" s="3"/>
      <c r="G422" s="3"/>
    </row>
    <row r="423" spans="3:7" x14ac:dyDescent="0.2">
      <c r="C423" s="3"/>
      <c r="D423" s="3"/>
      <c r="E423" s="3"/>
      <c r="F423" s="3"/>
      <c r="G423" s="3"/>
    </row>
    <row r="424" spans="3:7" x14ac:dyDescent="0.2">
      <c r="C424" s="3"/>
      <c r="D424" s="3"/>
      <c r="E424" s="3"/>
      <c r="F424" s="3"/>
      <c r="G424" s="3"/>
    </row>
    <row r="425" spans="3:7" x14ac:dyDescent="0.2">
      <c r="C425" s="3"/>
      <c r="D425" s="3"/>
      <c r="E425" s="3"/>
      <c r="F425" s="3"/>
      <c r="G425" s="3"/>
    </row>
    <row r="426" spans="3:7" x14ac:dyDescent="0.2">
      <c r="C426" s="3"/>
      <c r="D426" s="3"/>
      <c r="E426" s="3"/>
      <c r="F426" s="3"/>
      <c r="G426" s="3"/>
    </row>
    <row r="427" spans="3:7" x14ac:dyDescent="0.2">
      <c r="C427" s="3"/>
      <c r="D427" s="3"/>
      <c r="E427" s="3"/>
      <c r="F427" s="3"/>
      <c r="G427" s="3"/>
    </row>
    <row r="428" spans="3:7" x14ac:dyDescent="0.2">
      <c r="C428" s="3"/>
      <c r="D428" s="3"/>
      <c r="E428" s="3"/>
      <c r="F428" s="3"/>
      <c r="G428" s="3"/>
    </row>
    <row r="429" spans="3:7" x14ac:dyDescent="0.2">
      <c r="C429" s="3"/>
      <c r="D429" s="3"/>
      <c r="E429" s="3"/>
      <c r="F429" s="3"/>
      <c r="G429" s="3"/>
    </row>
    <row r="430" spans="3:7" x14ac:dyDescent="0.2">
      <c r="C430" s="3"/>
      <c r="D430" s="3"/>
      <c r="E430" s="3"/>
      <c r="F430" s="3"/>
      <c r="G430" s="3"/>
    </row>
    <row r="431" spans="3:7" x14ac:dyDescent="0.2">
      <c r="C431" s="3"/>
      <c r="D431" s="3"/>
      <c r="E431" s="3"/>
      <c r="F431" s="3"/>
      <c r="G431" s="3"/>
    </row>
    <row r="432" spans="3:7" x14ac:dyDescent="0.2">
      <c r="C432" s="3"/>
      <c r="D432" s="3"/>
      <c r="E432" s="3"/>
      <c r="F432" s="3"/>
      <c r="G432" s="3"/>
    </row>
    <row r="433" spans="3:7" x14ac:dyDescent="0.2">
      <c r="C433" s="3"/>
      <c r="D433" s="3"/>
      <c r="E433" s="3"/>
      <c r="F433" s="3"/>
      <c r="G433" s="3"/>
    </row>
    <row r="434" spans="3:7" x14ac:dyDescent="0.2">
      <c r="C434" s="3"/>
      <c r="D434" s="3"/>
      <c r="E434" s="3"/>
      <c r="F434" s="3"/>
      <c r="G434" s="3"/>
    </row>
    <row r="435" spans="3:7" x14ac:dyDescent="0.2">
      <c r="C435" s="3"/>
      <c r="D435" s="3"/>
      <c r="E435" s="3"/>
      <c r="F435" s="3"/>
      <c r="G435" s="3"/>
    </row>
    <row r="436" spans="3:7" x14ac:dyDescent="0.2">
      <c r="C436" s="3"/>
      <c r="D436" s="3"/>
      <c r="E436" s="3"/>
      <c r="F436" s="3"/>
      <c r="G436" s="3"/>
    </row>
    <row r="437" spans="3:7" x14ac:dyDescent="0.2">
      <c r="C437" s="3"/>
      <c r="D437" s="3"/>
      <c r="E437" s="3"/>
      <c r="F437" s="3"/>
      <c r="G437" s="3"/>
    </row>
    <row r="438" spans="3:7" x14ac:dyDescent="0.2">
      <c r="C438" s="3"/>
      <c r="D438" s="3"/>
      <c r="E438" s="3"/>
      <c r="F438" s="3"/>
      <c r="G438" s="3"/>
    </row>
    <row r="439" spans="3:7" x14ac:dyDescent="0.2">
      <c r="C439" s="3"/>
      <c r="D439" s="3"/>
      <c r="E439" s="3"/>
      <c r="F439" s="3"/>
      <c r="G439" s="3"/>
    </row>
    <row r="440" spans="3:7" x14ac:dyDescent="0.2">
      <c r="C440" s="3"/>
      <c r="D440" s="3"/>
      <c r="E440" s="3"/>
      <c r="F440" s="3"/>
      <c r="G440" s="3"/>
    </row>
    <row r="441" spans="3:7" x14ac:dyDescent="0.2">
      <c r="C441" s="3"/>
      <c r="D441" s="3"/>
      <c r="E441" s="3"/>
      <c r="F441" s="3"/>
      <c r="G441" s="3"/>
    </row>
    <row r="442" spans="3:7" x14ac:dyDescent="0.2">
      <c r="C442" s="3"/>
      <c r="D442" s="3"/>
      <c r="E442" s="3"/>
      <c r="F442" s="3"/>
      <c r="G442" s="3"/>
    </row>
    <row r="443" spans="3:7" x14ac:dyDescent="0.2">
      <c r="C443" s="3"/>
      <c r="D443" s="3"/>
      <c r="E443" s="3"/>
      <c r="F443" s="3"/>
      <c r="G443" s="3"/>
    </row>
    <row r="444" spans="3:7" x14ac:dyDescent="0.2">
      <c r="C444" s="3"/>
      <c r="D444" s="3"/>
      <c r="E444" s="3"/>
      <c r="F444" s="3"/>
      <c r="G444" s="3"/>
    </row>
    <row r="445" spans="3:7" x14ac:dyDescent="0.2">
      <c r="C445" s="3"/>
      <c r="D445" s="3"/>
      <c r="E445" s="3"/>
      <c r="F445" s="3"/>
      <c r="G445" s="3"/>
    </row>
    <row r="446" spans="3:7" x14ac:dyDescent="0.2">
      <c r="C446" s="3"/>
      <c r="D446" s="3"/>
      <c r="E446" s="3"/>
      <c r="F446" s="3"/>
      <c r="G446" s="3"/>
    </row>
    <row r="447" spans="3:7" x14ac:dyDescent="0.2">
      <c r="C447" s="3"/>
      <c r="D447" s="3"/>
      <c r="E447" s="3"/>
      <c r="F447" s="3"/>
      <c r="G447" s="3"/>
    </row>
    <row r="448" spans="3:7" x14ac:dyDescent="0.2">
      <c r="C448" s="3"/>
      <c r="D448" s="3"/>
      <c r="E448" s="3"/>
      <c r="F448" s="3"/>
      <c r="G448" s="3"/>
    </row>
    <row r="449" spans="3:7" x14ac:dyDescent="0.2">
      <c r="C449" s="3"/>
      <c r="D449" s="3"/>
      <c r="E449" s="3"/>
      <c r="F449" s="3"/>
      <c r="G449" s="3"/>
    </row>
    <row r="450" spans="3:7" x14ac:dyDescent="0.2">
      <c r="C450" s="3"/>
      <c r="D450" s="3"/>
      <c r="E450" s="3"/>
      <c r="F450" s="3"/>
      <c r="G450" s="3"/>
    </row>
    <row r="451" spans="3:7" x14ac:dyDescent="0.2">
      <c r="C451" s="3"/>
      <c r="D451" s="3"/>
      <c r="E451" s="3"/>
      <c r="F451" s="3"/>
      <c r="G451" s="3"/>
    </row>
    <row r="452" spans="3:7" x14ac:dyDescent="0.2">
      <c r="C452" s="3"/>
      <c r="D452" s="3"/>
      <c r="E452" s="3"/>
      <c r="F452" s="3"/>
      <c r="G452" s="3"/>
    </row>
    <row r="453" spans="3:7" x14ac:dyDescent="0.2">
      <c r="C453" s="3"/>
      <c r="D453" s="3"/>
      <c r="E453" s="3"/>
      <c r="F453" s="3"/>
      <c r="G453" s="3"/>
    </row>
    <row r="454" spans="3:7" x14ac:dyDescent="0.2">
      <c r="C454" s="3"/>
      <c r="D454" s="3"/>
      <c r="E454" s="3"/>
      <c r="F454" s="3"/>
      <c r="G454" s="3"/>
    </row>
    <row r="455" spans="3:7" x14ac:dyDescent="0.2">
      <c r="C455" s="3"/>
      <c r="D455" s="3"/>
      <c r="E455" s="3"/>
      <c r="F455" s="3"/>
      <c r="G455" s="3"/>
    </row>
    <row r="456" spans="3:7" x14ac:dyDescent="0.2">
      <c r="C456" s="3"/>
      <c r="D456" s="3"/>
      <c r="E456" s="3"/>
      <c r="F456" s="3"/>
      <c r="G456" s="3"/>
    </row>
    <row r="457" spans="3:7" x14ac:dyDescent="0.2">
      <c r="C457" s="3"/>
      <c r="D457" s="3"/>
      <c r="E457" s="3"/>
      <c r="F457" s="3"/>
      <c r="G457" s="3"/>
    </row>
    <row r="458" spans="3:7" x14ac:dyDescent="0.2">
      <c r="C458" s="3"/>
      <c r="D458" s="3"/>
      <c r="E458" s="3"/>
      <c r="F458" s="3"/>
      <c r="G458" s="3"/>
    </row>
    <row r="459" spans="3:7" x14ac:dyDescent="0.2">
      <c r="C459" s="3"/>
      <c r="D459" s="3"/>
      <c r="E459" s="3"/>
      <c r="F459" s="3"/>
      <c r="G459" s="3"/>
    </row>
    <row r="460" spans="3:7" x14ac:dyDescent="0.2">
      <c r="C460" s="3"/>
      <c r="D460" s="3"/>
      <c r="E460" s="3"/>
      <c r="F460" s="3"/>
      <c r="G460" s="3"/>
    </row>
    <row r="461" spans="3:7" x14ac:dyDescent="0.2">
      <c r="C461" s="3"/>
      <c r="D461" s="3"/>
      <c r="E461" s="3"/>
      <c r="F461" s="3"/>
      <c r="G461" s="3"/>
    </row>
    <row r="462" spans="3:7" x14ac:dyDescent="0.2">
      <c r="C462" s="3"/>
      <c r="D462" s="3"/>
      <c r="E462" s="3"/>
      <c r="F462" s="3"/>
      <c r="G462" s="3"/>
    </row>
    <row r="463" spans="3:7" x14ac:dyDescent="0.2">
      <c r="C463" s="3"/>
      <c r="D463" s="3"/>
      <c r="E463" s="3"/>
      <c r="F463" s="3"/>
      <c r="G463" s="3"/>
    </row>
    <row r="464" spans="3:7" x14ac:dyDescent="0.2">
      <c r="C464" s="3"/>
      <c r="D464" s="3"/>
      <c r="E464" s="3"/>
      <c r="F464" s="3"/>
      <c r="G464" s="3"/>
    </row>
    <row r="465" spans="3:7" x14ac:dyDescent="0.2">
      <c r="C465" s="3"/>
      <c r="D465" s="3"/>
      <c r="E465" s="3"/>
      <c r="F465" s="3"/>
      <c r="G465" s="3"/>
    </row>
    <row r="466" spans="3:7" x14ac:dyDescent="0.2">
      <c r="C466" s="3"/>
      <c r="D466" s="3"/>
      <c r="E466" s="3"/>
      <c r="F466" s="3"/>
      <c r="G466" s="3"/>
    </row>
    <row r="467" spans="3:7" x14ac:dyDescent="0.2">
      <c r="C467" s="3"/>
      <c r="D467" s="3"/>
      <c r="E467" s="3"/>
      <c r="F467" s="3"/>
      <c r="G467" s="3"/>
    </row>
    <row r="468" spans="3:7" x14ac:dyDescent="0.2">
      <c r="C468" s="3"/>
      <c r="D468" s="3"/>
      <c r="E468" s="3"/>
      <c r="F468" s="3"/>
      <c r="G468" s="3"/>
    </row>
  </sheetData>
  <mergeCells count="12">
    <mergeCell ref="A1:J1"/>
    <mergeCell ref="A2:J2"/>
    <mergeCell ref="A3:J3"/>
    <mergeCell ref="C5:J5"/>
    <mergeCell ref="C7:I7"/>
    <mergeCell ref="J7:J8"/>
    <mergeCell ref="A346:B346"/>
    <mergeCell ref="D346:G346"/>
    <mergeCell ref="A347:B347"/>
    <mergeCell ref="D347:G347"/>
    <mergeCell ref="A7:A8"/>
    <mergeCell ref="B7:B8"/>
  </mergeCells>
  <pageMargins left="0.7" right="0.7" top="0.75" bottom="0.75" header="0.3" footer="0.3"/>
  <pageSetup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2020-10-19T22:45:23Z</cp:lastPrinted>
  <dcterms:created xsi:type="dcterms:W3CDTF">2017-07-04T21:04:26Z</dcterms:created>
  <dcterms:modified xsi:type="dcterms:W3CDTF">2020-10-19T22:54:50Z</dcterms:modified>
</cp:coreProperties>
</file>