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1-EA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J52" i="1" s="1"/>
  <c r="D11" i="1"/>
  <c r="D32" i="1" s="1"/>
  <c r="I52" i="1" l="1"/>
</calcChain>
</file>

<file path=xl/sharedStrings.xml><?xml version="1.0" encoding="utf-8"?>
<sst xmlns="http://schemas.openxmlformats.org/spreadsheetml/2006/main" count="68" uniqueCount="67">
  <si>
    <t>ESTADO DE ACTIVIDADES</t>
  </si>
  <si>
    <t>Del 1° de Enero al 31 de Diciembre de 2020 y  Diciembre 2019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</si>
  <si>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</si>
  <si>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</si>
  <si>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</si>
  <si>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</si>
  <si>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</si>
  <si>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</si>
  <si>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</si>
  <si>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</si>
  <si>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</si>
  <si>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</si>
  <si>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</si>
  <si>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</si>
  <si>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</si>
  <si>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</si>
  <si>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</si>
  <si>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</si>
  <si>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</si>
  <si>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</si>
  <si>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</si>
  <si>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Prestación de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</si>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</sst>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1" applyNumberFormat="1" applyFont="1" applyFill="1" applyBorder="1" applyAlignment="1" applyProtection="1"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0" fontId="2" fillId="0" borderId="0" xfId="0" applyFont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7860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7738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tabSelected="1" showRuler="0" topLeftCell="A7" zoomScale="80" zoomScaleNormal="80" zoomScalePageLayoutView="70" workbookViewId="0">
      <selection activeCell="B40" sqref="B40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2020</v>
      </c>
      <c r="E8" s="21">
        <v>2019</v>
      </c>
      <c r="F8" s="22"/>
      <c r="G8" s="20" t="s">
        <v>5</v>
      </c>
      <c r="H8" s="20"/>
      <c r="I8" s="21">
        <v>2020</v>
      </c>
      <c r="J8" s="21">
        <v>2019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5149391.75</v>
      </c>
      <c r="E11" s="37">
        <f>SUM(E12:E19)</f>
        <v>7986303.6399999997</v>
      </c>
      <c r="F11" s="32"/>
      <c r="G11" s="30" t="s">
        <v>9</v>
      </c>
      <c r="H11" s="30"/>
      <c r="I11" s="37">
        <f>SUM(I12:I14)</f>
        <v>137682394.88999999</v>
      </c>
      <c r="J11" s="37">
        <f>SUM(J12:J14)</f>
        <v>142778922.00999999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98496374.170000002</v>
      </c>
      <c r="J12" s="41">
        <v>93712471.730000004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9322949.0500000007</v>
      </c>
      <c r="J13" s="41">
        <v>7603048.7199999997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29863071.670000002</v>
      </c>
      <c r="J14" s="41">
        <v>41463401.560000002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0</v>
      </c>
      <c r="F16" s="32"/>
      <c r="G16" s="30" t="s">
        <v>18</v>
      </c>
      <c r="H16" s="30"/>
      <c r="I16" s="37">
        <f>SUM(I17:I25)</f>
        <v>3599739.53</v>
      </c>
      <c r="J16" s="37">
        <f>SUM(J17:J25)</f>
        <v>3946711.04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25.5" customHeight="1" x14ac:dyDescent="0.2">
      <c r="A18" s="39"/>
      <c r="B18" s="40" t="s">
        <v>21</v>
      </c>
      <c r="C18" s="40"/>
      <c r="D18" s="41">
        <v>5149391.75</v>
      </c>
      <c r="E18" s="41">
        <v>7986303.6399999997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3599739.53</v>
      </c>
      <c r="J20" s="41">
        <v>3946711.04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142484090.43000001</v>
      </c>
      <c r="E21" s="37">
        <f>SUM(E22:E23)</f>
        <v>142810680.63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39" customHeight="1" x14ac:dyDescent="0.2">
      <c r="A22" s="39"/>
      <c r="B22" s="40" t="s">
        <v>28</v>
      </c>
      <c r="C22" s="40"/>
      <c r="D22" s="46">
        <v>36670050.109999999</v>
      </c>
      <c r="E22" s="46">
        <v>51075354.740000002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105814040.31999999</v>
      </c>
      <c r="E23" s="46">
        <v>91735325.890000001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1389443.35</v>
      </c>
      <c r="E25" s="37">
        <f>SUM(E26:E30)</f>
        <v>2162176.85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37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38</v>
      </c>
      <c r="C28" s="45"/>
      <c r="D28" s="41">
        <v>0</v>
      </c>
      <c r="E28" s="41">
        <v>0</v>
      </c>
      <c r="F28" s="32"/>
      <c r="G28" s="40" t="s">
        <v>39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40</v>
      </c>
      <c r="C29" s="40"/>
      <c r="D29" s="41">
        <v>0</v>
      </c>
      <c r="E29" s="41">
        <v>0</v>
      </c>
      <c r="F29" s="32"/>
      <c r="G29" s="40" t="s">
        <v>41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42</v>
      </c>
      <c r="C30" s="40"/>
      <c r="D30" s="46">
        <v>1389443.35</v>
      </c>
      <c r="E30" s="41">
        <v>2162176.85</v>
      </c>
      <c r="F30" s="32"/>
      <c r="G30" s="40" t="s">
        <v>43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44</v>
      </c>
      <c r="C32" s="49"/>
      <c r="D32" s="50">
        <f>D11+D21+D25</f>
        <v>149022925.53</v>
      </c>
      <c r="E32" s="50">
        <f>E11+E21+E25</f>
        <v>152959161.11999997</v>
      </c>
      <c r="F32" s="51"/>
      <c r="G32" s="30" t="s">
        <v>45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46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47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48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49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54"/>
      <c r="E37" s="32"/>
      <c r="F37" s="32"/>
      <c r="G37" s="40" t="s">
        <v>50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5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51</v>
      </c>
      <c r="H39" s="36"/>
      <c r="I39" s="52">
        <f>SUM(I40:I45)</f>
        <v>6796848.9500000002</v>
      </c>
      <c r="J39" s="52">
        <f>SUM(J40:J45)</f>
        <v>6728619.21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52</v>
      </c>
      <c r="H40" s="45"/>
      <c r="I40" s="41">
        <v>6640820.3700000001</v>
      </c>
      <c r="J40" s="41">
        <v>6728618.8300000001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53</v>
      </c>
      <c r="H41" s="40"/>
      <c r="I41" s="41">
        <v>156028.13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54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55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56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57</v>
      </c>
      <c r="H45" s="40"/>
      <c r="I45" s="41">
        <v>0.45</v>
      </c>
      <c r="J45" s="41">
        <v>0.38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58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59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60</v>
      </c>
      <c r="H50" s="49"/>
      <c r="I50" s="56">
        <f>I11+I16+I27+I32+I39+I47</f>
        <v>148078983.36999997</v>
      </c>
      <c r="J50" s="56">
        <f>J11+J16+J27+J32+J39+J47</f>
        <v>153454252.25999999</v>
      </c>
      <c r="K50" s="57"/>
    </row>
    <row r="51" spans="1:12" x14ac:dyDescent="0.2">
      <c r="A51" s="53"/>
      <c r="B51" s="32"/>
      <c r="C51" s="32"/>
      <c r="D51" s="32"/>
      <c r="E51" s="32"/>
      <c r="F51" s="32"/>
      <c r="G51" s="58"/>
      <c r="H51" s="58"/>
      <c r="I51" s="44"/>
      <c r="J51" s="44"/>
      <c r="K51" s="57"/>
    </row>
    <row r="52" spans="1:12" x14ac:dyDescent="0.2">
      <c r="A52" s="53"/>
      <c r="B52" s="32"/>
      <c r="C52" s="32"/>
      <c r="D52" s="32"/>
      <c r="E52" s="32"/>
      <c r="F52" s="32"/>
      <c r="G52" s="59" t="s">
        <v>61</v>
      </c>
      <c r="H52" s="59"/>
      <c r="I52" s="56">
        <f>D32-I50</f>
        <v>943942.16000002623</v>
      </c>
      <c r="J52" s="56">
        <f>E32-J50</f>
        <v>-495091.1400000155</v>
      </c>
      <c r="K52" s="57"/>
    </row>
    <row r="53" spans="1:12" ht="6" customHeight="1" x14ac:dyDescent="0.2">
      <c r="A53" s="60"/>
      <c r="B53" s="61"/>
      <c r="C53" s="61"/>
      <c r="D53" s="61"/>
      <c r="E53" s="61"/>
      <c r="F53" s="61"/>
      <c r="G53" s="62"/>
      <c r="H53" s="62"/>
      <c r="I53" s="61"/>
      <c r="J53" s="61"/>
      <c r="K53" s="63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61"/>
      <c r="B55" s="64"/>
      <c r="C55" s="65"/>
      <c r="D55" s="66"/>
      <c r="E55" s="66"/>
      <c r="F55" s="61"/>
      <c r="G55" s="67"/>
      <c r="H55" s="68"/>
      <c r="I55" s="66"/>
      <c r="J55" s="66"/>
      <c r="K55" s="61"/>
    </row>
    <row r="56" spans="1:12" ht="6" customHeight="1" x14ac:dyDescent="0.2">
      <c r="A56" s="12"/>
      <c r="B56" s="43"/>
      <c r="C56" s="69"/>
      <c r="D56" s="70"/>
      <c r="E56" s="70"/>
      <c r="F56" s="12"/>
      <c r="G56" s="71"/>
      <c r="H56" s="72"/>
      <c r="I56" s="70"/>
      <c r="J56" s="70"/>
      <c r="K56" s="12"/>
    </row>
    <row r="57" spans="1:12" ht="15" customHeight="1" x14ac:dyDescent="0.2">
      <c r="A57" s="43" t="s">
        <v>62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9"/>
      <c r="D58" s="70"/>
      <c r="E58" s="70"/>
      <c r="G58" s="71"/>
      <c r="H58" s="69"/>
      <c r="I58" s="70"/>
      <c r="J58" s="70"/>
    </row>
    <row r="59" spans="1:12" s="12" customFormat="1" ht="9.75" customHeight="1" x14ac:dyDescent="0.2">
      <c r="B59" s="43"/>
      <c r="C59" s="73"/>
      <c r="D59" s="73"/>
      <c r="E59" s="70"/>
      <c r="F59" s="74"/>
      <c r="G59" s="75"/>
      <c r="H59" s="75"/>
      <c r="I59" s="70"/>
      <c r="J59" s="70"/>
      <c r="L59" s="76"/>
    </row>
    <row r="60" spans="1:12" s="12" customFormat="1" ht="14.1" customHeight="1" x14ac:dyDescent="0.2">
      <c r="B60" s="43"/>
      <c r="C60" s="73"/>
      <c r="D60" s="73"/>
      <c r="E60" s="70"/>
      <c r="F60" s="74"/>
      <c r="G60" s="75"/>
      <c r="H60" s="75"/>
      <c r="I60" s="70"/>
      <c r="J60" s="77"/>
      <c r="K60" s="4"/>
      <c r="L60" s="76"/>
    </row>
    <row r="61" spans="1:12" s="12" customFormat="1" ht="14.1" customHeight="1" x14ac:dyDescent="0.2">
      <c r="B61" s="78" t="s">
        <v>63</v>
      </c>
      <c r="C61" s="78"/>
      <c r="D61" s="79"/>
      <c r="E61" s="79"/>
      <c r="F61" s="79"/>
      <c r="G61" s="79"/>
      <c r="H61" s="79" t="s">
        <v>64</v>
      </c>
      <c r="I61" s="79"/>
      <c r="J61" s="70"/>
      <c r="K61" s="4"/>
      <c r="L61" s="76"/>
    </row>
    <row r="62" spans="1:12" ht="13.5" customHeight="1" x14ac:dyDescent="0.2">
      <c r="B62" s="80" t="s">
        <v>65</v>
      </c>
      <c r="C62" s="80"/>
      <c r="D62" s="81"/>
      <c r="E62" s="81"/>
      <c r="F62" s="81"/>
      <c r="G62" s="81"/>
      <c r="H62" s="81" t="s">
        <v>66</v>
      </c>
      <c r="I62" s="81"/>
      <c r="J62" s="77"/>
    </row>
    <row r="63" spans="1:12" x14ac:dyDescent="0.2">
      <c r="B63" s="32"/>
      <c r="C63" s="12"/>
      <c r="D63" s="12"/>
      <c r="E63" s="12"/>
      <c r="F63" s="74"/>
      <c r="G63" s="12"/>
      <c r="H63" s="12"/>
      <c r="I63" s="12"/>
      <c r="J63" s="77"/>
      <c r="K63" s="12"/>
    </row>
    <row r="64" spans="1:12" x14ac:dyDescent="0.2">
      <c r="B64" s="32"/>
      <c r="C64" s="12"/>
      <c r="D64" s="12"/>
      <c r="E64" s="12"/>
      <c r="F64" s="74"/>
      <c r="G64" s="12"/>
      <c r="H64" s="12"/>
      <c r="I64" s="12"/>
      <c r="J64" s="77"/>
    </row>
    <row r="71" spans="10:10" x14ac:dyDescent="0.2">
      <c r="J71" s="77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2021-04-23T05:12:29Z</cp:lastPrinted>
  <dcterms:created xsi:type="dcterms:W3CDTF">2021-04-23T05:12:00Z</dcterms:created>
  <dcterms:modified xsi:type="dcterms:W3CDTF">2021-04-23T05:12:39Z</dcterms:modified>
</cp:coreProperties>
</file>