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4TO\6-INFORMACION-PROGRAMATICA\03-IR\"/>
    </mc:Choice>
  </mc:AlternateContent>
  <bookViews>
    <workbookView xWindow="0" yWindow="0" windowWidth="20490" windowHeight="7755"/>
  </bookViews>
  <sheets>
    <sheet name="IR" sheetId="1" r:id="rId1"/>
  </sheets>
  <definedNames>
    <definedName name="_xlnm.Print_Area" localSheetId="0">IR!$B$1:$Y$44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1" l="1"/>
  <c r="V36" i="1"/>
  <c r="U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<sst xmlns="http://schemas.openxmlformats.org/spreadsheetml/2006/main" count="348" uniqueCount="104">
  <si>
    <t>INDICADORES PARA RESULTADOS</t>
  </si>
  <si>
    <t>Del 1° de Enero al 31 de Diciembre de 2019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</si>
  <si>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</si>
  <si>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</si>
  <si>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</si>
  <si>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</si>
  <si>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</si>
  <si>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</si>
  <si>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</si>
  <si>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</si>
  <si>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</si>
  <si>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</si>
  <si>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</si>
  <si>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</si>
  <si>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</si>
  <si>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</si>
  <si>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</si>
  <si>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</si>
  <si>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</si>
  <si>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</si>
  <si>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</si>
  <si>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</si>
  <si>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</si>
  <si>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</si>
  <si>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</si>
  <si>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</si>
  <si>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</si>
  <si>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</si>
  <si>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</si>
  <si>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</si>
  <si>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</si>
  <si>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</si>
  <si>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</si>
  <si>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</si>
  <si>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</si>
  <si>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</si>
  <si>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</si>
  <si>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</si>
  <si>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02.05</t>
  </si>
  <si>
    <t>02.05.03</t>
  </si>
  <si>
    <t xml:space="preserve"> G1076</t>
  </si>
  <si>
    <t>Administración de lo</t>
  </si>
  <si>
    <t>Actividad</t>
  </si>
  <si>
    <t>Gestión</t>
  </si>
  <si>
    <t xml:space="preserve">Eficiencia </t>
  </si>
  <si>
    <t xml:space="preserve">Anual </t>
  </si>
  <si>
    <t>NA</t>
  </si>
  <si>
    <t xml:space="preserve"> G2055</t>
  </si>
  <si>
    <t>Dirección estratégica</t>
  </si>
  <si>
    <t xml:space="preserve"> G2090</t>
  </si>
  <si>
    <t>Atención de asuntos</t>
  </si>
  <si>
    <t xml:space="preserve"> P0669</t>
  </si>
  <si>
    <t>ACTUALIZACION DE PRO</t>
  </si>
  <si>
    <t xml:space="preserve"> P0670</t>
  </si>
  <si>
    <t>ADMINISTRACIÓN  E IM</t>
  </si>
  <si>
    <t xml:space="preserve"> P0671</t>
  </si>
  <si>
    <t>APLICACIÓN DE PLANES</t>
  </si>
  <si>
    <t xml:space="preserve"> P0672</t>
  </si>
  <si>
    <t>APOYOS PARA LA PROFE</t>
  </si>
  <si>
    <t xml:space="preserve"> P0673</t>
  </si>
  <si>
    <t>CAPACITACIÓN Y CERTI</t>
  </si>
  <si>
    <t xml:space="preserve"> P0674</t>
  </si>
  <si>
    <t>CURSOS Y EVENTOS DE</t>
  </si>
  <si>
    <t xml:space="preserve"> P0675</t>
  </si>
  <si>
    <t>DESARROLLAR NORMAS T</t>
  </si>
  <si>
    <t xml:space="preserve"> P0676</t>
  </si>
  <si>
    <t>GESTIÓN DE CERTIFICA</t>
  </si>
  <si>
    <t xml:space="preserve"> P0677</t>
  </si>
  <si>
    <t>INTEGRACIÓN Y DIFUSI</t>
  </si>
  <si>
    <t xml:space="preserve"> P0678</t>
  </si>
  <si>
    <t>MANTENIMIENTO DE LA</t>
  </si>
  <si>
    <t xml:space="preserve"> P0679</t>
  </si>
  <si>
    <t>OPERACIÓN DE OTORGAM</t>
  </si>
  <si>
    <t xml:space="preserve"> P0680</t>
  </si>
  <si>
    <t>OPERACIÓN DE SERVICI</t>
  </si>
  <si>
    <t xml:space="preserve">Cultura y deporte en tu vida </t>
  </si>
  <si>
    <t xml:space="preserve"> P0682</t>
  </si>
  <si>
    <t>REALIZACIÓN DE FOROS</t>
  </si>
  <si>
    <t xml:space="preserve"> P2990.0001</t>
  </si>
  <si>
    <t>PNPC</t>
  </si>
  <si>
    <t xml:space="preserve"> P2990.0002</t>
  </si>
  <si>
    <t>DESARROLLO PRODUCTOS</t>
  </si>
  <si>
    <t xml:space="preserve"> P2990.0003</t>
  </si>
  <si>
    <t>PNCP</t>
  </si>
  <si>
    <t xml:space="preserve"> P2990.0004</t>
  </si>
  <si>
    <t>COMPUESTOS BIOACTIVO</t>
  </si>
  <si>
    <t xml:space="preserve"> P2990.0005</t>
  </si>
  <si>
    <t>MORF. CÉLULAS MADRE</t>
  </si>
  <si>
    <t xml:space="preserve"> P2990.0006</t>
  </si>
  <si>
    <t>Emiliano Villordo</t>
  </si>
  <si>
    <t xml:space="preserve"> P2990.0007</t>
  </si>
  <si>
    <t>PATRICIA IBARRA</t>
  </si>
  <si>
    <t>P2990.0008</t>
  </si>
  <si>
    <t xml:space="preserve"> MAYDA L RAMIREZ</t>
  </si>
  <si>
    <t>P3134</t>
  </si>
  <si>
    <t xml:space="preserve"> Vocacionamiento UPG</t>
  </si>
  <si>
    <t>Total del Gasto</t>
  </si>
  <si>
    <t>Q0893</t>
  </si>
  <si>
    <t xml:space="preserve"> UPG CORTAZAR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</si>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</sst>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3" fillId="0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6" fillId="0" borderId="5" xfId="2" applyFont="1" applyFill="1" applyBorder="1" applyAlignment="1">
      <alignment horizontal="center"/>
    </xf>
    <xf numFmtId="9" fontId="6" fillId="0" borderId="5" xfId="2" applyFont="1" applyFill="1" applyBorder="1"/>
    <xf numFmtId="4" fontId="3" fillId="3" borderId="5" xfId="0" applyNumberFormat="1" applyFont="1" applyFill="1" applyBorder="1" applyAlignment="1">
      <alignment horizontal="right" vertical="center" wrapText="1"/>
    </xf>
    <xf numFmtId="9" fontId="3" fillId="0" borderId="5" xfId="2" applyFont="1" applyBorder="1" applyAlignment="1">
      <alignment horizontal="right"/>
    </xf>
    <xf numFmtId="43" fontId="3" fillId="3" borderId="5" xfId="0" applyNumberFormat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vertical="center" wrapText="1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0" borderId="0" xfId="0" applyFont="1"/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left" vertical="center" wrapText="1" indent="3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6" fillId="0" borderId="0" xfId="2" applyFont="1" applyFill="1" applyBorder="1" applyAlignment="1">
      <alignment horizontal="center"/>
    </xf>
    <xf numFmtId="9" fontId="6" fillId="0" borderId="0" xfId="2" applyFont="1" applyFill="1" applyBorder="1"/>
    <xf numFmtId="4" fontId="3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3" fillId="3" borderId="9" xfId="0" applyFont="1" applyFill="1" applyBorder="1" applyAlignment="1"/>
    <xf numFmtId="0" fontId="3" fillId="3" borderId="0" xfId="0" applyFont="1" applyFill="1" applyAlignment="1"/>
    <xf numFmtId="0" fontId="3" fillId="0" borderId="0" xfId="0" applyFont="1" applyAlignment="1">
      <alignment horizontal="left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3"/>
  <sheetViews>
    <sheetView showGridLines="0" tabSelected="1" topLeftCell="A25" zoomScale="85" zoomScaleNormal="85" workbookViewId="0">
      <selection activeCell="H41" sqref="H41:O41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7.42578125" style="2" customWidth="1"/>
    <col min="8" max="8" width="5.42578125" style="2" customWidth="1"/>
    <col min="9" max="9" width="14.5703125" style="2" customWidth="1"/>
    <col min="10" max="10" width="9" style="2" customWidth="1"/>
    <col min="11" max="11" width="8.7109375" style="2" customWidth="1"/>
    <col min="12" max="12" width="9.85546875" style="2" customWidth="1"/>
    <col min="13" max="13" width="6.140625" style="2" customWidth="1"/>
    <col min="14" max="14" width="4.7109375" style="2" customWidth="1"/>
    <col min="15" max="15" width="9.28515625" style="2" customWidth="1"/>
    <col min="16" max="16" width="7.7109375" style="4" customWidth="1"/>
    <col min="17" max="17" width="6.85546875" style="2" customWidth="1"/>
    <col min="18" max="18" width="6.5703125" style="2" customWidth="1"/>
    <col min="19" max="19" width="6.42578125" style="2" customWidth="1"/>
    <col min="20" max="20" width="5.140625" style="2" customWidth="1"/>
    <col min="21" max="21" width="12.42578125" style="2" customWidth="1"/>
    <col min="22" max="22" width="14.28515625" style="2" customWidth="1"/>
    <col min="23" max="23" width="12.140625" style="2" customWidth="1"/>
    <col min="24" max="24" width="7.28515625" style="2" customWidth="1"/>
    <col min="25" max="25" width="6.5703125" style="2" customWidth="1"/>
    <col min="26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1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36" customHeight="1" x14ac:dyDescent="0.2">
      <c r="B10" s="27" t="s">
        <v>35</v>
      </c>
      <c r="C10" s="28" t="s">
        <v>36</v>
      </c>
      <c r="D10" s="27" t="s">
        <v>37</v>
      </c>
      <c r="E10" s="27" t="s">
        <v>38</v>
      </c>
      <c r="F10" s="27" t="s">
        <v>39</v>
      </c>
      <c r="G10" s="29" t="s">
        <v>40</v>
      </c>
      <c r="H10" s="30">
        <v>3036</v>
      </c>
      <c r="I10" s="29" t="s">
        <v>41</v>
      </c>
      <c r="J10" s="30" t="s">
        <v>42</v>
      </c>
      <c r="K10" s="30" t="s">
        <v>43</v>
      </c>
      <c r="L10" s="30" t="s">
        <v>44</v>
      </c>
      <c r="M10" s="30" t="s">
        <v>45</v>
      </c>
      <c r="N10" s="29" t="s">
        <v>46</v>
      </c>
      <c r="O10" s="31"/>
      <c r="P10" s="32">
        <v>1</v>
      </c>
      <c r="Q10" s="32">
        <v>1</v>
      </c>
      <c r="R10" s="32">
        <v>1</v>
      </c>
      <c r="S10" s="33">
        <v>1</v>
      </c>
      <c r="T10" s="33">
        <v>1</v>
      </c>
      <c r="U10" s="34">
        <v>12326353.49</v>
      </c>
      <c r="V10" s="34">
        <v>34209925.07</v>
      </c>
      <c r="W10" s="34">
        <v>3996815.14</v>
      </c>
      <c r="X10" s="35">
        <f>W10/U10</f>
        <v>0.32424959605794984</v>
      </c>
      <c r="Y10" s="35">
        <f>W10/V10</f>
        <v>0.11683203432400853</v>
      </c>
    </row>
    <row r="11" spans="2:25" ht="38.25" x14ac:dyDescent="0.2">
      <c r="B11" s="27" t="s">
        <v>35</v>
      </c>
      <c r="C11" s="28" t="s">
        <v>36</v>
      </c>
      <c r="D11" s="27" t="s">
        <v>37</v>
      </c>
      <c r="E11" s="27" t="s">
        <v>38</v>
      </c>
      <c r="F11" s="27" t="s">
        <v>39</v>
      </c>
      <c r="G11" s="29" t="s">
        <v>47</v>
      </c>
      <c r="H11" s="30">
        <v>3036</v>
      </c>
      <c r="I11" s="29" t="s">
        <v>48</v>
      </c>
      <c r="J11" s="30" t="s">
        <v>42</v>
      </c>
      <c r="K11" s="30" t="s">
        <v>43</v>
      </c>
      <c r="L11" s="30" t="s">
        <v>44</v>
      </c>
      <c r="M11" s="30" t="s">
        <v>45</v>
      </c>
      <c r="N11" s="29" t="s">
        <v>46</v>
      </c>
      <c r="O11" s="31"/>
      <c r="P11" s="32">
        <v>1</v>
      </c>
      <c r="Q11" s="32">
        <v>1</v>
      </c>
      <c r="R11" s="32">
        <v>1</v>
      </c>
      <c r="S11" s="33">
        <v>1</v>
      </c>
      <c r="T11" s="33">
        <v>1</v>
      </c>
      <c r="U11" s="36">
        <v>2085135.82</v>
      </c>
      <c r="V11" s="34">
        <v>3361814.9</v>
      </c>
      <c r="W11" s="36"/>
      <c r="X11" s="35">
        <f t="shared" ref="X11:X35" si="0">W11/U11</f>
        <v>0</v>
      </c>
      <c r="Y11" s="35">
        <f t="shared" ref="Y11:Y35" si="1">W11/V11</f>
        <v>0</v>
      </c>
    </row>
    <row r="12" spans="2:25" ht="38.25" x14ac:dyDescent="0.2">
      <c r="B12" s="27" t="s">
        <v>35</v>
      </c>
      <c r="C12" s="28" t="s">
        <v>36</v>
      </c>
      <c r="D12" s="27" t="s">
        <v>37</v>
      </c>
      <c r="E12" s="27" t="s">
        <v>38</v>
      </c>
      <c r="F12" s="27" t="s">
        <v>39</v>
      </c>
      <c r="G12" s="29" t="s">
        <v>49</v>
      </c>
      <c r="H12" s="30">
        <v>3036</v>
      </c>
      <c r="I12" s="29" t="s">
        <v>50</v>
      </c>
      <c r="J12" s="30" t="s">
        <v>42</v>
      </c>
      <c r="K12" s="30" t="s">
        <v>43</v>
      </c>
      <c r="L12" s="30" t="s">
        <v>44</v>
      </c>
      <c r="M12" s="30" t="s">
        <v>45</v>
      </c>
      <c r="N12" s="29" t="s">
        <v>46</v>
      </c>
      <c r="O12" s="31"/>
      <c r="P12" s="32">
        <v>1</v>
      </c>
      <c r="Q12" s="32">
        <v>1</v>
      </c>
      <c r="R12" s="32">
        <v>1</v>
      </c>
      <c r="S12" s="33">
        <v>1</v>
      </c>
      <c r="T12" s="33">
        <v>1</v>
      </c>
      <c r="U12" s="37">
        <v>1121283.95</v>
      </c>
      <c r="V12" s="34">
        <v>2605360.7799999998</v>
      </c>
      <c r="W12" s="37"/>
      <c r="X12" s="35">
        <f t="shared" si="0"/>
        <v>0</v>
      </c>
      <c r="Y12" s="35">
        <f t="shared" si="1"/>
        <v>0</v>
      </c>
    </row>
    <row r="13" spans="2:25" ht="38.25" x14ac:dyDescent="0.2">
      <c r="B13" s="27" t="s">
        <v>35</v>
      </c>
      <c r="C13" s="28" t="s">
        <v>36</v>
      </c>
      <c r="D13" s="27" t="s">
        <v>37</v>
      </c>
      <c r="E13" s="27" t="s">
        <v>38</v>
      </c>
      <c r="F13" s="27" t="s">
        <v>39</v>
      </c>
      <c r="G13" s="29" t="s">
        <v>51</v>
      </c>
      <c r="H13" s="30">
        <v>3036</v>
      </c>
      <c r="I13" s="29" t="s">
        <v>52</v>
      </c>
      <c r="J13" s="30" t="s">
        <v>42</v>
      </c>
      <c r="K13" s="30" t="s">
        <v>42</v>
      </c>
      <c r="L13" s="30" t="s">
        <v>44</v>
      </c>
      <c r="M13" s="30" t="s">
        <v>45</v>
      </c>
      <c r="N13" s="29" t="s">
        <v>46</v>
      </c>
      <c r="O13" s="31"/>
      <c r="P13" s="32">
        <v>1</v>
      </c>
      <c r="Q13" s="32">
        <v>1</v>
      </c>
      <c r="R13" s="32">
        <v>1</v>
      </c>
      <c r="S13" s="33">
        <v>1</v>
      </c>
      <c r="T13" s="33">
        <v>1</v>
      </c>
      <c r="U13" s="38">
        <v>521283.95</v>
      </c>
      <c r="V13" s="34">
        <v>1125548.8</v>
      </c>
      <c r="W13" s="34"/>
      <c r="X13" s="35">
        <f t="shared" si="0"/>
        <v>0</v>
      </c>
      <c r="Y13" s="35">
        <f t="shared" si="1"/>
        <v>0</v>
      </c>
    </row>
    <row r="14" spans="2:25" ht="38.25" x14ac:dyDescent="0.2">
      <c r="B14" s="27" t="s">
        <v>35</v>
      </c>
      <c r="C14" s="28" t="s">
        <v>36</v>
      </c>
      <c r="D14" s="27" t="s">
        <v>37</v>
      </c>
      <c r="E14" s="27" t="s">
        <v>38</v>
      </c>
      <c r="F14" s="27" t="s">
        <v>39</v>
      </c>
      <c r="G14" s="29" t="s">
        <v>53</v>
      </c>
      <c r="H14" s="30">
        <v>3036</v>
      </c>
      <c r="I14" s="29" t="s">
        <v>54</v>
      </c>
      <c r="J14" s="30" t="s">
        <v>42</v>
      </c>
      <c r="K14" s="30" t="s">
        <v>42</v>
      </c>
      <c r="L14" s="30" t="s">
        <v>44</v>
      </c>
      <c r="M14" s="30" t="s">
        <v>45</v>
      </c>
      <c r="N14" s="29" t="s">
        <v>46</v>
      </c>
      <c r="O14" s="31"/>
      <c r="P14" s="32">
        <v>1</v>
      </c>
      <c r="Q14" s="32">
        <v>1</v>
      </c>
      <c r="R14" s="32">
        <v>1</v>
      </c>
      <c r="S14" s="33">
        <v>1</v>
      </c>
      <c r="T14" s="33">
        <v>1</v>
      </c>
      <c r="U14" s="38">
        <v>6084176.2300000004</v>
      </c>
      <c r="V14" s="34">
        <v>20065065.07</v>
      </c>
      <c r="W14" s="34"/>
      <c r="X14" s="35">
        <f t="shared" si="0"/>
        <v>0</v>
      </c>
      <c r="Y14" s="35">
        <f t="shared" si="1"/>
        <v>0</v>
      </c>
    </row>
    <row r="15" spans="2:25" ht="38.25" x14ac:dyDescent="0.2">
      <c r="B15" s="27" t="s">
        <v>35</v>
      </c>
      <c r="C15" s="28" t="s">
        <v>36</v>
      </c>
      <c r="D15" s="27" t="s">
        <v>37</v>
      </c>
      <c r="E15" s="27" t="s">
        <v>38</v>
      </c>
      <c r="F15" s="27" t="s">
        <v>39</v>
      </c>
      <c r="G15" s="29" t="s">
        <v>55</v>
      </c>
      <c r="H15" s="30">
        <v>3036</v>
      </c>
      <c r="I15" s="29" t="s">
        <v>56</v>
      </c>
      <c r="J15" s="30" t="s">
        <v>42</v>
      </c>
      <c r="K15" s="30" t="s">
        <v>42</v>
      </c>
      <c r="L15" s="30" t="s">
        <v>44</v>
      </c>
      <c r="M15" s="30" t="s">
        <v>45</v>
      </c>
      <c r="N15" s="29" t="s">
        <v>46</v>
      </c>
      <c r="O15" s="31"/>
      <c r="P15" s="32">
        <v>1</v>
      </c>
      <c r="Q15" s="32">
        <v>1</v>
      </c>
      <c r="R15" s="32">
        <v>1</v>
      </c>
      <c r="S15" s="33">
        <v>1</v>
      </c>
      <c r="T15" s="33">
        <v>1</v>
      </c>
      <c r="U15" s="38">
        <v>4691502.8600000003</v>
      </c>
      <c r="V15" s="34">
        <v>7489559.9400000004</v>
      </c>
      <c r="W15" s="38"/>
      <c r="X15" s="35">
        <f t="shared" si="0"/>
        <v>0</v>
      </c>
      <c r="Y15" s="35">
        <f t="shared" si="1"/>
        <v>0</v>
      </c>
    </row>
    <row r="16" spans="2:25" ht="38.25" x14ac:dyDescent="0.2">
      <c r="B16" s="27" t="s">
        <v>35</v>
      </c>
      <c r="C16" s="28" t="s">
        <v>36</v>
      </c>
      <c r="D16" s="27" t="s">
        <v>37</v>
      </c>
      <c r="E16" s="27" t="s">
        <v>38</v>
      </c>
      <c r="F16" s="27" t="s">
        <v>39</v>
      </c>
      <c r="G16" s="29" t="s">
        <v>57</v>
      </c>
      <c r="H16" s="30">
        <v>3036</v>
      </c>
      <c r="I16" s="29" t="s">
        <v>58</v>
      </c>
      <c r="J16" s="30" t="s">
        <v>42</v>
      </c>
      <c r="K16" s="30" t="s">
        <v>42</v>
      </c>
      <c r="L16" s="30" t="s">
        <v>44</v>
      </c>
      <c r="M16" s="30" t="s">
        <v>45</v>
      </c>
      <c r="N16" s="29" t="s">
        <v>46</v>
      </c>
      <c r="O16" s="31"/>
      <c r="P16" s="32">
        <v>1</v>
      </c>
      <c r="Q16" s="32">
        <v>1</v>
      </c>
      <c r="R16" s="32">
        <v>1</v>
      </c>
      <c r="S16" s="33">
        <v>1</v>
      </c>
      <c r="T16" s="33">
        <v>1</v>
      </c>
      <c r="U16" s="39">
        <v>3648987.67</v>
      </c>
      <c r="V16" s="34">
        <v>7527447.3600000003</v>
      </c>
      <c r="W16" s="38"/>
      <c r="X16" s="35">
        <f t="shared" si="0"/>
        <v>0</v>
      </c>
      <c r="Y16" s="35">
        <f t="shared" si="1"/>
        <v>0</v>
      </c>
    </row>
    <row r="17" spans="2:25" ht="38.25" x14ac:dyDescent="0.2">
      <c r="B17" s="27" t="s">
        <v>35</v>
      </c>
      <c r="C17" s="28" t="s">
        <v>36</v>
      </c>
      <c r="D17" s="27" t="s">
        <v>37</v>
      </c>
      <c r="E17" s="27" t="s">
        <v>38</v>
      </c>
      <c r="F17" s="27" t="s">
        <v>39</v>
      </c>
      <c r="G17" s="29" t="s">
        <v>59</v>
      </c>
      <c r="H17" s="30">
        <v>3036</v>
      </c>
      <c r="I17" s="29" t="s">
        <v>60</v>
      </c>
      <c r="J17" s="30" t="s">
        <v>42</v>
      </c>
      <c r="K17" s="30" t="s">
        <v>42</v>
      </c>
      <c r="L17" s="30" t="s">
        <v>44</v>
      </c>
      <c r="M17" s="30" t="s">
        <v>45</v>
      </c>
      <c r="N17" s="29" t="s">
        <v>46</v>
      </c>
      <c r="O17" s="31"/>
      <c r="P17" s="32">
        <v>1</v>
      </c>
      <c r="Q17" s="32">
        <v>1</v>
      </c>
      <c r="R17" s="32">
        <v>1</v>
      </c>
      <c r="S17" s="33">
        <v>1</v>
      </c>
      <c r="T17" s="33">
        <v>1</v>
      </c>
      <c r="U17" s="39">
        <v>521283.95</v>
      </c>
      <c r="V17" s="34">
        <v>912585.97</v>
      </c>
      <c r="W17" s="38"/>
      <c r="X17" s="35">
        <f t="shared" si="0"/>
        <v>0</v>
      </c>
      <c r="Y17" s="35">
        <f t="shared" si="1"/>
        <v>0</v>
      </c>
    </row>
    <row r="18" spans="2:25" ht="38.25" x14ac:dyDescent="0.2">
      <c r="B18" s="27" t="s">
        <v>35</v>
      </c>
      <c r="C18" s="28" t="s">
        <v>36</v>
      </c>
      <c r="D18" s="27" t="s">
        <v>37</v>
      </c>
      <c r="E18" s="27" t="s">
        <v>38</v>
      </c>
      <c r="F18" s="27" t="s">
        <v>39</v>
      </c>
      <c r="G18" s="29" t="s">
        <v>61</v>
      </c>
      <c r="H18" s="30">
        <v>3036</v>
      </c>
      <c r="I18" s="29" t="s">
        <v>62</v>
      </c>
      <c r="J18" s="30" t="s">
        <v>42</v>
      </c>
      <c r="K18" s="30" t="s">
        <v>42</v>
      </c>
      <c r="L18" s="30" t="s">
        <v>44</v>
      </c>
      <c r="M18" s="30" t="s">
        <v>45</v>
      </c>
      <c r="N18" s="29" t="s">
        <v>46</v>
      </c>
      <c r="O18" s="31"/>
      <c r="P18" s="32">
        <v>1</v>
      </c>
      <c r="Q18" s="32">
        <v>1</v>
      </c>
      <c r="R18" s="32">
        <v>1</v>
      </c>
      <c r="S18" s="33">
        <v>1</v>
      </c>
      <c r="T18" s="33">
        <v>1</v>
      </c>
      <c r="U18" s="39">
        <v>2152567.91</v>
      </c>
      <c r="V18" s="34">
        <v>5717726.0599999996</v>
      </c>
      <c r="W18" s="38"/>
      <c r="X18" s="35">
        <f t="shared" si="0"/>
        <v>0</v>
      </c>
      <c r="Y18" s="35">
        <f t="shared" si="1"/>
        <v>0</v>
      </c>
    </row>
    <row r="19" spans="2:25" ht="38.25" x14ac:dyDescent="0.2">
      <c r="B19" s="27" t="s">
        <v>35</v>
      </c>
      <c r="C19" s="28" t="s">
        <v>36</v>
      </c>
      <c r="D19" s="27" t="s">
        <v>37</v>
      </c>
      <c r="E19" s="27" t="s">
        <v>38</v>
      </c>
      <c r="F19" s="27" t="s">
        <v>39</v>
      </c>
      <c r="G19" s="29" t="s">
        <v>63</v>
      </c>
      <c r="H19" s="30">
        <v>3036</v>
      </c>
      <c r="I19" s="29" t="s">
        <v>64</v>
      </c>
      <c r="J19" s="30" t="s">
        <v>42</v>
      </c>
      <c r="K19" s="30" t="s">
        <v>42</v>
      </c>
      <c r="L19" s="30" t="s">
        <v>44</v>
      </c>
      <c r="M19" s="30" t="s">
        <v>45</v>
      </c>
      <c r="N19" s="29" t="s">
        <v>46</v>
      </c>
      <c r="O19" s="31"/>
      <c r="P19" s="32">
        <v>1</v>
      </c>
      <c r="Q19" s="32">
        <v>1</v>
      </c>
      <c r="R19" s="32">
        <v>1</v>
      </c>
      <c r="S19" s="33">
        <v>1</v>
      </c>
      <c r="T19" s="33">
        <v>1</v>
      </c>
      <c r="U19" s="39">
        <v>3127703.72</v>
      </c>
      <c r="V19" s="34">
        <v>4335964.6900000004</v>
      </c>
      <c r="W19" s="38"/>
      <c r="X19" s="35">
        <f t="shared" si="0"/>
        <v>0</v>
      </c>
      <c r="Y19" s="35">
        <f t="shared" si="1"/>
        <v>0</v>
      </c>
    </row>
    <row r="20" spans="2:25" ht="38.25" x14ac:dyDescent="0.2">
      <c r="B20" s="27" t="s">
        <v>35</v>
      </c>
      <c r="C20" s="28" t="s">
        <v>36</v>
      </c>
      <c r="D20" s="27" t="s">
        <v>37</v>
      </c>
      <c r="E20" s="27" t="s">
        <v>38</v>
      </c>
      <c r="F20" s="27" t="s">
        <v>39</v>
      </c>
      <c r="G20" s="29" t="s">
        <v>65</v>
      </c>
      <c r="H20" s="30">
        <v>3036</v>
      </c>
      <c r="I20" s="29" t="s">
        <v>66</v>
      </c>
      <c r="J20" s="30" t="s">
        <v>42</v>
      </c>
      <c r="K20" s="30" t="s">
        <v>42</v>
      </c>
      <c r="L20" s="30" t="s">
        <v>44</v>
      </c>
      <c r="M20" s="30" t="s">
        <v>45</v>
      </c>
      <c r="N20" s="29" t="s">
        <v>46</v>
      </c>
      <c r="O20" s="31"/>
      <c r="P20" s="32">
        <v>1</v>
      </c>
      <c r="Q20" s="32">
        <v>1</v>
      </c>
      <c r="R20" s="32">
        <v>1</v>
      </c>
      <c r="S20" s="33">
        <v>1</v>
      </c>
      <c r="T20" s="33">
        <v>1</v>
      </c>
      <c r="U20" s="39">
        <v>3905151.16</v>
      </c>
      <c r="V20" s="34">
        <v>5033307.4800000004</v>
      </c>
      <c r="W20" s="38"/>
      <c r="X20" s="35">
        <f t="shared" si="0"/>
        <v>0</v>
      </c>
      <c r="Y20" s="35">
        <f t="shared" si="1"/>
        <v>0</v>
      </c>
    </row>
    <row r="21" spans="2:25" ht="38.25" x14ac:dyDescent="0.2">
      <c r="B21" s="27" t="s">
        <v>35</v>
      </c>
      <c r="C21" s="28" t="s">
        <v>36</v>
      </c>
      <c r="D21" s="27" t="s">
        <v>37</v>
      </c>
      <c r="E21" s="27" t="s">
        <v>38</v>
      </c>
      <c r="F21" s="27" t="s">
        <v>39</v>
      </c>
      <c r="G21" s="29" t="s">
        <v>67</v>
      </c>
      <c r="H21" s="30">
        <v>3036</v>
      </c>
      <c r="I21" s="29" t="s">
        <v>68</v>
      </c>
      <c r="J21" s="30" t="s">
        <v>42</v>
      </c>
      <c r="K21" s="30" t="s">
        <v>42</v>
      </c>
      <c r="L21" s="30" t="s">
        <v>44</v>
      </c>
      <c r="M21" s="30" t="s">
        <v>45</v>
      </c>
      <c r="N21" s="29" t="s">
        <v>46</v>
      </c>
      <c r="O21" s="31"/>
      <c r="P21" s="32">
        <v>1</v>
      </c>
      <c r="Q21" s="32">
        <v>1</v>
      </c>
      <c r="R21" s="32">
        <v>1</v>
      </c>
      <c r="S21" s="33">
        <v>1</v>
      </c>
      <c r="T21" s="33">
        <v>1</v>
      </c>
      <c r="U21" s="39">
        <v>4691555.59</v>
      </c>
      <c r="V21" s="34">
        <v>6411677.9199999999</v>
      </c>
      <c r="W21" s="38"/>
      <c r="X21" s="35">
        <f t="shared" si="0"/>
        <v>0</v>
      </c>
      <c r="Y21" s="35">
        <f t="shared" si="1"/>
        <v>0</v>
      </c>
    </row>
    <row r="22" spans="2:25" ht="38.25" x14ac:dyDescent="0.2">
      <c r="B22" s="27" t="s">
        <v>35</v>
      </c>
      <c r="C22" s="28" t="s">
        <v>36</v>
      </c>
      <c r="D22" s="27" t="s">
        <v>37</v>
      </c>
      <c r="E22" s="27" t="s">
        <v>38</v>
      </c>
      <c r="F22" s="27" t="s">
        <v>39</v>
      </c>
      <c r="G22" s="29" t="s">
        <v>69</v>
      </c>
      <c r="H22" s="30">
        <v>3036</v>
      </c>
      <c r="I22" s="29" t="s">
        <v>70</v>
      </c>
      <c r="J22" s="30" t="s">
        <v>42</v>
      </c>
      <c r="K22" s="30" t="s">
        <v>42</v>
      </c>
      <c r="L22" s="30" t="s">
        <v>44</v>
      </c>
      <c r="M22" s="30" t="s">
        <v>45</v>
      </c>
      <c r="N22" s="29" t="s">
        <v>46</v>
      </c>
      <c r="O22" s="31"/>
      <c r="P22" s="32">
        <v>1</v>
      </c>
      <c r="Q22" s="32">
        <v>1</v>
      </c>
      <c r="R22" s="32">
        <v>1</v>
      </c>
      <c r="S22" s="33">
        <v>1</v>
      </c>
      <c r="T22" s="33">
        <v>1</v>
      </c>
      <c r="U22" s="39">
        <v>13043292.66</v>
      </c>
      <c r="V22" s="34">
        <v>18698235.620000001</v>
      </c>
      <c r="W22" s="38"/>
      <c r="X22" s="35">
        <f t="shared" si="0"/>
        <v>0</v>
      </c>
      <c r="Y22" s="35">
        <f t="shared" si="1"/>
        <v>0</v>
      </c>
    </row>
    <row r="23" spans="2:25" ht="38.25" x14ac:dyDescent="0.2">
      <c r="B23" s="27" t="s">
        <v>35</v>
      </c>
      <c r="C23" s="28" t="s">
        <v>36</v>
      </c>
      <c r="D23" s="27" t="s">
        <v>37</v>
      </c>
      <c r="E23" s="27" t="s">
        <v>38</v>
      </c>
      <c r="F23" s="27" t="s">
        <v>39</v>
      </c>
      <c r="G23" s="29" t="s">
        <v>71</v>
      </c>
      <c r="H23" s="30">
        <v>3036</v>
      </c>
      <c r="I23" s="29" t="s">
        <v>72</v>
      </c>
      <c r="J23" s="30" t="s">
        <v>42</v>
      </c>
      <c r="K23" s="30" t="s">
        <v>42</v>
      </c>
      <c r="L23" s="30" t="s">
        <v>44</v>
      </c>
      <c r="M23" s="30" t="s">
        <v>45</v>
      </c>
      <c r="N23" s="29" t="s">
        <v>46</v>
      </c>
      <c r="O23" s="31"/>
      <c r="P23" s="32">
        <v>1</v>
      </c>
      <c r="Q23" s="32">
        <v>1</v>
      </c>
      <c r="R23" s="32">
        <v>1</v>
      </c>
      <c r="S23" s="33">
        <v>1</v>
      </c>
      <c r="T23" s="33">
        <v>1</v>
      </c>
      <c r="U23" s="39">
        <v>2521283.9500000002</v>
      </c>
      <c r="V23" s="34">
        <v>4450891.58</v>
      </c>
      <c r="W23" s="38"/>
      <c r="X23" s="35">
        <f t="shared" si="0"/>
        <v>0</v>
      </c>
      <c r="Y23" s="35">
        <f t="shared" si="1"/>
        <v>0</v>
      </c>
    </row>
    <row r="24" spans="2:25" ht="38.25" x14ac:dyDescent="0.2">
      <c r="B24" s="27" t="s">
        <v>35</v>
      </c>
      <c r="C24" s="28" t="s">
        <v>36</v>
      </c>
      <c r="D24" s="27" t="s">
        <v>37</v>
      </c>
      <c r="E24" s="27" t="s">
        <v>38</v>
      </c>
      <c r="F24" s="27" t="s">
        <v>39</v>
      </c>
      <c r="G24" s="29" t="s">
        <v>73</v>
      </c>
      <c r="H24" s="30">
        <v>3036</v>
      </c>
      <c r="I24" s="29" t="s">
        <v>74</v>
      </c>
      <c r="J24" s="30" t="s">
        <v>42</v>
      </c>
      <c r="K24" s="30" t="s">
        <v>42</v>
      </c>
      <c r="L24" s="30" t="s">
        <v>44</v>
      </c>
      <c r="M24" s="30" t="s">
        <v>45</v>
      </c>
      <c r="N24" s="29" t="s">
        <v>46</v>
      </c>
      <c r="O24" s="31"/>
      <c r="P24" s="32">
        <v>1</v>
      </c>
      <c r="Q24" s="32">
        <v>1</v>
      </c>
      <c r="R24" s="32">
        <v>1</v>
      </c>
      <c r="S24" s="33">
        <v>1</v>
      </c>
      <c r="T24" s="33">
        <v>1</v>
      </c>
      <c r="U24" s="39">
        <v>14599943.060000001</v>
      </c>
      <c r="V24" s="34">
        <v>18948228.18</v>
      </c>
      <c r="W24" s="38"/>
      <c r="X24" s="35">
        <f t="shared" si="0"/>
        <v>0</v>
      </c>
      <c r="Y24" s="35">
        <f t="shared" si="1"/>
        <v>0</v>
      </c>
    </row>
    <row r="25" spans="2:25" ht="25.5" x14ac:dyDescent="0.2">
      <c r="B25" s="27" t="s">
        <v>35</v>
      </c>
      <c r="C25" s="28" t="s">
        <v>75</v>
      </c>
      <c r="D25" s="27" t="s">
        <v>37</v>
      </c>
      <c r="E25" s="27" t="s">
        <v>38</v>
      </c>
      <c r="F25" s="27" t="s">
        <v>39</v>
      </c>
      <c r="G25" s="29" t="s">
        <v>76</v>
      </c>
      <c r="H25" s="30">
        <v>3036</v>
      </c>
      <c r="I25" s="29" t="s">
        <v>77</v>
      </c>
      <c r="J25" s="30" t="s">
        <v>42</v>
      </c>
      <c r="K25" s="30" t="s">
        <v>42</v>
      </c>
      <c r="L25" s="30" t="s">
        <v>44</v>
      </c>
      <c r="M25" s="30" t="s">
        <v>45</v>
      </c>
      <c r="N25" s="29" t="s">
        <v>46</v>
      </c>
      <c r="O25" s="31"/>
      <c r="P25" s="32">
        <v>1</v>
      </c>
      <c r="Q25" s="32">
        <v>1</v>
      </c>
      <c r="R25" s="32">
        <v>1</v>
      </c>
      <c r="S25" s="33">
        <v>1</v>
      </c>
      <c r="T25" s="33">
        <v>1</v>
      </c>
      <c r="U25" s="39">
        <v>3127703.73</v>
      </c>
      <c r="V25" s="34">
        <v>3973524.86</v>
      </c>
      <c r="W25" s="38"/>
      <c r="X25" s="35">
        <f t="shared" si="0"/>
        <v>0</v>
      </c>
      <c r="Y25" s="35">
        <f t="shared" si="1"/>
        <v>0</v>
      </c>
    </row>
    <row r="26" spans="2:25" ht="25.5" x14ac:dyDescent="0.2">
      <c r="B26" s="27" t="s">
        <v>35</v>
      </c>
      <c r="C26" s="28" t="s">
        <v>75</v>
      </c>
      <c r="D26" s="27" t="s">
        <v>37</v>
      </c>
      <c r="E26" s="27" t="s">
        <v>38</v>
      </c>
      <c r="F26" s="27" t="s">
        <v>39</v>
      </c>
      <c r="G26" s="29" t="s">
        <v>78</v>
      </c>
      <c r="H26" s="30">
        <v>3036</v>
      </c>
      <c r="I26" s="29" t="s">
        <v>79</v>
      </c>
      <c r="J26" s="30" t="s">
        <v>42</v>
      </c>
      <c r="K26" s="30" t="s">
        <v>42</v>
      </c>
      <c r="L26" s="30" t="s">
        <v>44</v>
      </c>
      <c r="M26" s="30" t="s">
        <v>45</v>
      </c>
      <c r="N26" s="29" t="s">
        <v>46</v>
      </c>
      <c r="O26" s="31"/>
      <c r="P26" s="32">
        <v>1</v>
      </c>
      <c r="Q26" s="32">
        <v>1</v>
      </c>
      <c r="R26" s="32">
        <v>1</v>
      </c>
      <c r="S26" s="33">
        <v>1</v>
      </c>
      <c r="T26" s="33">
        <v>1</v>
      </c>
      <c r="U26" s="39"/>
      <c r="V26" s="34">
        <v>200000</v>
      </c>
      <c r="W26" s="38"/>
      <c r="X26" s="35" t="e">
        <f t="shared" si="0"/>
        <v>#DIV/0!</v>
      </c>
      <c r="Y26" s="35">
        <f t="shared" si="1"/>
        <v>0</v>
      </c>
    </row>
    <row r="27" spans="2:25" ht="25.5" x14ac:dyDescent="0.2">
      <c r="B27" s="27" t="s">
        <v>35</v>
      </c>
      <c r="C27" s="28" t="s">
        <v>75</v>
      </c>
      <c r="D27" s="27" t="s">
        <v>37</v>
      </c>
      <c r="E27" s="27" t="s">
        <v>38</v>
      </c>
      <c r="F27" s="27" t="s">
        <v>39</v>
      </c>
      <c r="G27" s="29" t="s">
        <v>80</v>
      </c>
      <c r="H27" s="30">
        <v>3036</v>
      </c>
      <c r="I27" s="29" t="s">
        <v>81</v>
      </c>
      <c r="J27" s="30" t="s">
        <v>42</v>
      </c>
      <c r="K27" s="30" t="s">
        <v>42</v>
      </c>
      <c r="L27" s="30" t="s">
        <v>44</v>
      </c>
      <c r="M27" s="30" t="s">
        <v>45</v>
      </c>
      <c r="N27" s="29" t="s">
        <v>46</v>
      </c>
      <c r="O27" s="31"/>
      <c r="P27" s="32">
        <v>1</v>
      </c>
      <c r="Q27" s="32">
        <v>1</v>
      </c>
      <c r="R27" s="32">
        <v>1</v>
      </c>
      <c r="S27" s="33">
        <v>1</v>
      </c>
      <c r="T27" s="33">
        <v>1</v>
      </c>
      <c r="U27" s="39"/>
      <c r="V27" s="34">
        <v>100000</v>
      </c>
      <c r="W27" s="38"/>
      <c r="X27" s="35" t="e">
        <f t="shared" si="0"/>
        <v>#DIV/0!</v>
      </c>
      <c r="Y27" s="35">
        <f t="shared" si="1"/>
        <v>0</v>
      </c>
    </row>
    <row r="28" spans="2:25" ht="25.5" x14ac:dyDescent="0.2">
      <c r="B28" s="27" t="s">
        <v>35</v>
      </c>
      <c r="C28" s="28" t="s">
        <v>75</v>
      </c>
      <c r="D28" s="27" t="s">
        <v>37</v>
      </c>
      <c r="E28" s="27" t="s">
        <v>38</v>
      </c>
      <c r="F28" s="27" t="s">
        <v>39</v>
      </c>
      <c r="G28" s="29" t="s">
        <v>82</v>
      </c>
      <c r="H28" s="30">
        <v>3036</v>
      </c>
      <c r="I28" s="29" t="s">
        <v>83</v>
      </c>
      <c r="J28" s="30" t="s">
        <v>42</v>
      </c>
      <c r="K28" s="30" t="s">
        <v>42</v>
      </c>
      <c r="L28" s="30" t="s">
        <v>44</v>
      </c>
      <c r="M28" s="30" t="s">
        <v>45</v>
      </c>
      <c r="N28" s="29" t="s">
        <v>46</v>
      </c>
      <c r="O28" s="31"/>
      <c r="P28" s="32">
        <v>1</v>
      </c>
      <c r="Q28" s="32">
        <v>1</v>
      </c>
      <c r="R28" s="32">
        <v>1</v>
      </c>
      <c r="S28" s="33">
        <v>1</v>
      </c>
      <c r="T28" s="33">
        <v>1</v>
      </c>
      <c r="U28" s="39"/>
      <c r="V28" s="34">
        <v>100000</v>
      </c>
      <c r="W28" s="38"/>
      <c r="X28" s="35" t="e">
        <f t="shared" si="0"/>
        <v>#DIV/0!</v>
      </c>
      <c r="Y28" s="35">
        <f t="shared" si="1"/>
        <v>0</v>
      </c>
    </row>
    <row r="29" spans="2:25" ht="25.5" x14ac:dyDescent="0.2">
      <c r="B29" s="27" t="s">
        <v>35</v>
      </c>
      <c r="C29" s="28" t="s">
        <v>75</v>
      </c>
      <c r="D29" s="27" t="s">
        <v>37</v>
      </c>
      <c r="E29" s="27" t="s">
        <v>38</v>
      </c>
      <c r="F29" s="27" t="s">
        <v>39</v>
      </c>
      <c r="G29" s="29" t="s">
        <v>84</v>
      </c>
      <c r="H29" s="30">
        <v>3036</v>
      </c>
      <c r="I29" s="29" t="s">
        <v>85</v>
      </c>
      <c r="J29" s="30" t="s">
        <v>42</v>
      </c>
      <c r="K29" s="30" t="s">
        <v>42</v>
      </c>
      <c r="L29" s="30" t="s">
        <v>44</v>
      </c>
      <c r="M29" s="30" t="s">
        <v>45</v>
      </c>
      <c r="N29" s="29" t="s">
        <v>46</v>
      </c>
      <c r="O29" s="31"/>
      <c r="P29" s="32">
        <v>1</v>
      </c>
      <c r="Q29" s="32">
        <v>1</v>
      </c>
      <c r="R29" s="32">
        <v>1</v>
      </c>
      <c r="S29" s="33">
        <v>1</v>
      </c>
      <c r="T29" s="33">
        <v>1</v>
      </c>
      <c r="U29" s="39"/>
      <c r="V29" s="34">
        <v>100000</v>
      </c>
      <c r="W29" s="38"/>
      <c r="X29" s="35" t="e">
        <f t="shared" si="0"/>
        <v>#DIV/0!</v>
      </c>
      <c r="Y29" s="35">
        <f t="shared" si="1"/>
        <v>0</v>
      </c>
    </row>
    <row r="30" spans="2:25" ht="38.25" x14ac:dyDescent="0.2">
      <c r="B30" s="27" t="s">
        <v>35</v>
      </c>
      <c r="C30" s="28" t="s">
        <v>75</v>
      </c>
      <c r="D30" s="27" t="s">
        <v>37</v>
      </c>
      <c r="E30" s="27" t="s">
        <v>38</v>
      </c>
      <c r="F30" s="27" t="s">
        <v>39</v>
      </c>
      <c r="G30" s="29" t="s">
        <v>86</v>
      </c>
      <c r="H30" s="30">
        <v>3036</v>
      </c>
      <c r="I30" s="29" t="s">
        <v>87</v>
      </c>
      <c r="J30" s="30" t="s">
        <v>42</v>
      </c>
      <c r="K30" s="30" t="s">
        <v>42</v>
      </c>
      <c r="L30" s="30" t="s">
        <v>44</v>
      </c>
      <c r="M30" s="30" t="s">
        <v>45</v>
      </c>
      <c r="N30" s="29" t="s">
        <v>46</v>
      </c>
      <c r="O30" s="31"/>
      <c r="P30" s="32">
        <v>1</v>
      </c>
      <c r="Q30" s="32">
        <v>1</v>
      </c>
      <c r="R30" s="32">
        <v>1</v>
      </c>
      <c r="S30" s="33">
        <v>1</v>
      </c>
      <c r="T30" s="33">
        <v>1</v>
      </c>
      <c r="U30" s="39"/>
      <c r="V30" s="34">
        <v>100000</v>
      </c>
      <c r="W30" s="38"/>
      <c r="X30" s="35" t="e">
        <f t="shared" si="0"/>
        <v>#DIV/0!</v>
      </c>
      <c r="Y30" s="35">
        <f t="shared" si="1"/>
        <v>0</v>
      </c>
    </row>
    <row r="31" spans="2:25" ht="25.5" x14ac:dyDescent="0.2">
      <c r="B31" s="27" t="s">
        <v>35</v>
      </c>
      <c r="C31" s="28" t="s">
        <v>75</v>
      </c>
      <c r="D31" s="27" t="s">
        <v>37</v>
      </c>
      <c r="E31" s="27" t="s">
        <v>38</v>
      </c>
      <c r="F31" s="27" t="s">
        <v>39</v>
      </c>
      <c r="G31" s="29" t="s">
        <v>88</v>
      </c>
      <c r="H31" s="30">
        <v>3036</v>
      </c>
      <c r="I31" s="29" t="s">
        <v>89</v>
      </c>
      <c r="J31" s="30" t="s">
        <v>42</v>
      </c>
      <c r="K31" s="30" t="s">
        <v>42</v>
      </c>
      <c r="L31" s="30" t="s">
        <v>44</v>
      </c>
      <c r="M31" s="30" t="s">
        <v>45</v>
      </c>
      <c r="N31" s="29" t="s">
        <v>46</v>
      </c>
      <c r="O31" s="31"/>
      <c r="P31" s="32">
        <v>1</v>
      </c>
      <c r="Q31" s="32">
        <v>1</v>
      </c>
      <c r="R31" s="32">
        <v>1</v>
      </c>
      <c r="S31" s="33">
        <v>1</v>
      </c>
      <c r="T31" s="33">
        <v>1</v>
      </c>
      <c r="U31" s="39"/>
      <c r="V31" s="34">
        <v>100000</v>
      </c>
      <c r="W31" s="38"/>
      <c r="X31" s="35" t="e">
        <f t="shared" si="0"/>
        <v>#DIV/0!</v>
      </c>
      <c r="Y31" s="35">
        <f t="shared" si="1"/>
        <v>0</v>
      </c>
    </row>
    <row r="32" spans="2:25" ht="25.5" x14ac:dyDescent="0.2">
      <c r="B32" s="27" t="s">
        <v>35</v>
      </c>
      <c r="C32" s="28" t="s">
        <v>75</v>
      </c>
      <c r="D32" s="27" t="s">
        <v>37</v>
      </c>
      <c r="E32" s="27" t="s">
        <v>38</v>
      </c>
      <c r="F32" s="27" t="s">
        <v>39</v>
      </c>
      <c r="G32" s="29" t="s">
        <v>90</v>
      </c>
      <c r="H32" s="30">
        <v>3036</v>
      </c>
      <c r="I32" s="29" t="s">
        <v>91</v>
      </c>
      <c r="J32" s="30" t="s">
        <v>42</v>
      </c>
      <c r="K32" s="30" t="s">
        <v>42</v>
      </c>
      <c r="L32" s="30" t="s">
        <v>44</v>
      </c>
      <c r="M32" s="30" t="s">
        <v>45</v>
      </c>
      <c r="N32" s="29" t="s">
        <v>46</v>
      </c>
      <c r="O32" s="31"/>
      <c r="P32" s="32">
        <v>1</v>
      </c>
      <c r="Q32" s="32">
        <v>1</v>
      </c>
      <c r="R32" s="32">
        <v>1</v>
      </c>
      <c r="S32" s="33">
        <v>1</v>
      </c>
      <c r="T32" s="33">
        <v>1</v>
      </c>
      <c r="U32" s="39"/>
      <c r="V32" s="34">
        <v>100000</v>
      </c>
      <c r="W32" s="38"/>
      <c r="X32" s="35" t="e">
        <f t="shared" si="0"/>
        <v>#DIV/0!</v>
      </c>
      <c r="Y32" s="35">
        <f t="shared" si="1"/>
        <v>0</v>
      </c>
    </row>
    <row r="33" spans="1:25" ht="25.5" x14ac:dyDescent="0.2">
      <c r="B33" s="27" t="s">
        <v>35</v>
      </c>
      <c r="C33" s="28" t="s">
        <v>75</v>
      </c>
      <c r="D33" s="27" t="s">
        <v>37</v>
      </c>
      <c r="E33" s="27" t="s">
        <v>38</v>
      </c>
      <c r="F33" s="27" t="s">
        <v>39</v>
      </c>
      <c r="G33" s="29" t="s">
        <v>92</v>
      </c>
      <c r="H33" s="30">
        <v>3036</v>
      </c>
      <c r="I33" s="29" t="s">
        <v>93</v>
      </c>
      <c r="J33" s="30" t="s">
        <v>42</v>
      </c>
      <c r="K33" s="30" t="s">
        <v>42</v>
      </c>
      <c r="L33" s="30" t="s">
        <v>44</v>
      </c>
      <c r="M33" s="30" t="s">
        <v>45</v>
      </c>
      <c r="N33" s="29" t="s">
        <v>46</v>
      </c>
      <c r="O33" s="31"/>
      <c r="P33" s="32">
        <v>1</v>
      </c>
      <c r="Q33" s="32">
        <v>1</v>
      </c>
      <c r="R33" s="32">
        <v>1</v>
      </c>
      <c r="S33" s="33">
        <v>1</v>
      </c>
      <c r="T33" s="33">
        <v>1</v>
      </c>
      <c r="U33" s="39"/>
      <c r="V33" s="34">
        <v>100000</v>
      </c>
      <c r="W33" s="38"/>
      <c r="X33" s="35" t="e">
        <f t="shared" si="0"/>
        <v>#DIV/0!</v>
      </c>
      <c r="Y33" s="35">
        <f t="shared" si="1"/>
        <v>0</v>
      </c>
    </row>
    <row r="34" spans="1:25" ht="38.25" x14ac:dyDescent="0.2">
      <c r="B34" s="27" t="s">
        <v>35</v>
      </c>
      <c r="C34" s="28" t="s">
        <v>75</v>
      </c>
      <c r="D34" s="27" t="s">
        <v>37</v>
      </c>
      <c r="E34" s="27" t="s">
        <v>38</v>
      </c>
      <c r="F34" s="27" t="s">
        <v>39</v>
      </c>
      <c r="G34" s="29" t="s">
        <v>94</v>
      </c>
      <c r="H34" s="30">
        <v>3036</v>
      </c>
      <c r="I34" s="29" t="s">
        <v>95</v>
      </c>
      <c r="J34" s="30" t="s">
        <v>42</v>
      </c>
      <c r="K34" s="30" t="s">
        <v>42</v>
      </c>
      <c r="L34" s="30" t="s">
        <v>44</v>
      </c>
      <c r="M34" s="30" t="s">
        <v>45</v>
      </c>
      <c r="N34" s="29" t="s">
        <v>46</v>
      </c>
      <c r="O34" s="31"/>
      <c r="P34" s="32">
        <v>1</v>
      </c>
      <c r="Q34" s="32">
        <v>1</v>
      </c>
      <c r="R34" s="32">
        <v>1</v>
      </c>
      <c r="S34" s="33">
        <v>1</v>
      </c>
      <c r="T34" s="33">
        <v>1</v>
      </c>
      <c r="U34" s="39"/>
      <c r="V34" s="34">
        <v>98500</v>
      </c>
      <c r="W34" s="38"/>
      <c r="X34" s="35" t="e">
        <f t="shared" si="0"/>
        <v>#DIV/0!</v>
      </c>
      <c r="Y34" s="35">
        <f t="shared" si="1"/>
        <v>0</v>
      </c>
    </row>
    <row r="35" spans="1:25" s="45" customFormat="1" ht="25.5" x14ac:dyDescent="0.2">
      <c r="A35" s="40"/>
      <c r="B35" s="41"/>
      <c r="C35" s="42" t="s">
        <v>96</v>
      </c>
      <c r="D35" s="43"/>
      <c r="E35" s="44"/>
      <c r="F35" s="44"/>
      <c r="G35" s="29" t="s">
        <v>97</v>
      </c>
      <c r="H35" s="44"/>
      <c r="I35" s="29" t="s">
        <v>98</v>
      </c>
      <c r="J35" s="30" t="s">
        <v>42</v>
      </c>
      <c r="K35" s="30" t="s">
        <v>42</v>
      </c>
      <c r="L35" s="30" t="s">
        <v>44</v>
      </c>
      <c r="M35" s="30" t="s">
        <v>45</v>
      </c>
      <c r="N35" s="29" t="s">
        <v>46</v>
      </c>
      <c r="O35" s="44"/>
      <c r="P35" s="32">
        <v>1</v>
      </c>
      <c r="Q35" s="32">
        <v>1</v>
      </c>
      <c r="R35" s="32">
        <v>1</v>
      </c>
      <c r="S35" s="33">
        <v>1</v>
      </c>
      <c r="T35" s="33">
        <v>1</v>
      </c>
      <c r="U35" s="39"/>
      <c r="V35" s="34">
        <v>49767380.479999997</v>
      </c>
      <c r="W35" s="38"/>
      <c r="X35" s="35" t="e">
        <f t="shared" si="0"/>
        <v>#DIV/0!</v>
      </c>
      <c r="Y35" s="35">
        <f t="shared" si="1"/>
        <v>0</v>
      </c>
    </row>
    <row r="36" spans="1:25" s="45" customFormat="1" x14ac:dyDescent="0.2">
      <c r="A36" s="40"/>
      <c r="B36" s="46"/>
      <c r="C36" s="47"/>
      <c r="D36" s="47"/>
      <c r="E36" s="48"/>
      <c r="F36" s="48"/>
      <c r="G36" s="49"/>
      <c r="H36" s="48"/>
      <c r="I36" s="49"/>
      <c r="J36" s="50"/>
      <c r="K36" s="50"/>
      <c r="L36" s="50"/>
      <c r="M36" s="50"/>
      <c r="N36" s="49"/>
      <c r="O36" s="48"/>
      <c r="P36" s="51"/>
      <c r="Q36" s="51"/>
      <c r="R36" s="51"/>
      <c r="S36" s="52"/>
      <c r="T36" s="52"/>
      <c r="U36" s="53">
        <f>SUM(U10:U35)</f>
        <v>78169209.700000003</v>
      </c>
      <c r="V36" s="53">
        <f>SUM(V10:V35)</f>
        <v>195632744.76000002</v>
      </c>
      <c r="W36" s="53">
        <f>SUM(W10:W35)</f>
        <v>3996815.14</v>
      </c>
      <c r="X36" s="54"/>
      <c r="Y36" s="54"/>
    </row>
    <row r="37" spans="1:25" x14ac:dyDescent="0.2">
      <c r="B37" s="4" t="s">
        <v>99</v>
      </c>
      <c r="G37" s="4"/>
      <c r="H37" s="4"/>
      <c r="I37" s="4"/>
      <c r="J37" s="4"/>
      <c r="K37" s="4"/>
      <c r="L37" s="4"/>
      <c r="M37" s="4"/>
      <c r="N37" s="4"/>
      <c r="O37" s="4"/>
    </row>
    <row r="38" spans="1:25" x14ac:dyDescent="0.2">
      <c r="B38" s="4"/>
      <c r="G38" s="4"/>
      <c r="H38" s="4"/>
      <c r="I38" s="4"/>
      <c r="J38" s="4"/>
      <c r="K38" s="4"/>
      <c r="L38" s="4"/>
      <c r="M38" s="4"/>
      <c r="N38" s="4"/>
      <c r="O38" s="4"/>
    </row>
    <row r="40" spans="1:25" x14ac:dyDescent="0.2"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6"/>
      <c r="P40" s="8"/>
      <c r="Q40" s="55"/>
      <c r="R40" s="55"/>
      <c r="S40" s="55"/>
      <c r="T40" s="55"/>
      <c r="U40" s="55"/>
    </row>
    <row r="41" spans="1:25" x14ac:dyDescent="0.2">
      <c r="C41" s="56"/>
      <c r="D41" s="57" t="s">
        <v>100</v>
      </c>
      <c r="E41" s="56"/>
      <c r="F41" s="56"/>
      <c r="G41" s="56"/>
      <c r="H41" s="58"/>
      <c r="I41" s="58"/>
      <c r="J41" s="58"/>
      <c r="K41" s="58"/>
      <c r="L41" s="58"/>
      <c r="M41" s="58"/>
      <c r="N41" s="58"/>
      <c r="O41" s="58"/>
      <c r="P41" s="61"/>
      <c r="Q41" s="63" t="s">
        <v>101</v>
      </c>
    </row>
    <row r="42" spans="1:25" x14ac:dyDescent="0.2">
      <c r="C42" s="56"/>
      <c r="D42" s="57" t="s">
        <v>102</v>
      </c>
      <c r="E42" s="56"/>
      <c r="F42" s="56"/>
      <c r="G42" s="56"/>
      <c r="H42" s="58"/>
      <c r="I42" s="58"/>
      <c r="J42" s="58"/>
      <c r="K42" s="58"/>
      <c r="L42" s="58"/>
      <c r="M42" s="58"/>
      <c r="N42" s="58"/>
      <c r="O42" s="58"/>
      <c r="P42" s="62"/>
      <c r="Q42" s="63" t="s">
        <v>103</v>
      </c>
      <c r="W42" s="60"/>
    </row>
    <row r="43" spans="1:25" x14ac:dyDescent="0.2">
      <c r="Q43" s="59"/>
    </row>
  </sheetData>
  <mergeCells count="32">
    <mergeCell ref="H42:O42"/>
    <mergeCell ref="U8:U9"/>
    <mergeCell ref="V8:V9"/>
    <mergeCell ref="W8:W9"/>
    <mergeCell ref="X8:Y8"/>
    <mergeCell ref="C35:D35"/>
    <mergeCell ref="H41:O4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2020-01-28T20:41:08Z</dcterms:created>
  <dcterms:modified xsi:type="dcterms:W3CDTF">2020-01-28T20:43:25Z</dcterms:modified>
</cp:coreProperties>
</file>