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6-INFORMACION-PROGRAMATICA\03-IR\"/>
    </mc:Choice>
  </mc:AlternateContent>
  <bookViews>
    <workbookView xWindow="0" yWindow="0" windowWidth="28800" windowHeight="11145"/>
  </bookViews>
  <sheets>
    <sheet name="IR" sheetId="1" r:id="rId1"/>
  </sheets>
  <definedNames>
    <definedName name="_xlnm.Print_Area" localSheetId="0">IR!$B$1:$Y$35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X10" i="1"/>
  <c r="Y10" i="1"/>
  <c r="X11" i="1"/>
  <c r="Y11" i="1"/>
  <c r="R11" i="1" s="1"/>
  <c r="X12" i="1"/>
  <c r="Y12" i="1"/>
  <c r="R12" i="1" s="1"/>
  <c r="R13" i="1"/>
  <c r="X13" i="1"/>
  <c r="Y13" i="1"/>
  <c r="R14" i="1"/>
  <c r="X14" i="1"/>
  <c r="Y14" i="1"/>
  <c r="X15" i="1"/>
  <c r="Y15" i="1"/>
  <c r="R15" i="1" s="1"/>
  <c r="X16" i="1"/>
  <c r="Y16" i="1"/>
  <c r="R16" i="1" s="1"/>
  <c r="R17" i="1"/>
  <c r="X17" i="1"/>
  <c r="Y17" i="1"/>
  <c r="R18" i="1"/>
  <c r="X18" i="1"/>
  <c r="Y18" i="1"/>
  <c r="X19" i="1"/>
  <c r="Y19" i="1"/>
  <c r="R19" i="1" s="1"/>
  <c r="X20" i="1"/>
  <c r="Y20" i="1"/>
  <c r="R20" i="1" s="1"/>
  <c r="R21" i="1"/>
  <c r="X21" i="1"/>
  <c r="Y21" i="1"/>
  <c r="R22" i="1"/>
  <c r="X22" i="1"/>
  <c r="Y22" i="1"/>
  <c r="X23" i="1"/>
  <c r="Y23" i="1"/>
  <c r="R23" i="1" s="1"/>
  <c r="X24" i="1"/>
  <c r="Y24" i="1"/>
  <c r="R24" i="1" s="1"/>
  <c r="R25" i="1"/>
  <c r="X25" i="1"/>
  <c r="Y25" i="1"/>
  <c r="R26" i="1"/>
  <c r="X26" i="1"/>
  <c r="Y26" i="1"/>
  <c r="U27" i="1"/>
  <c r="V27" i="1"/>
  <c r="W27" i="1"/>
</calcChain>
</file>

<file path=xl/sharedStrings.xml><?xml version="1.0" encoding="utf-8"?>
<sst xmlns="http://schemas.openxmlformats.org/spreadsheetml/2006/main" count="262" uniqueCount="87">
  <si>
    <t>SECRETARIO ADMINISTRATIVO</t>
  </si>
  <si>
    <t>ING. JOSÉ DE JESÚS ROMO GUTIÉRREZ</t>
  </si>
  <si>
    <t>RECTOR</t>
  </si>
  <si>
    <t>MTRO. HUGO GARCÍA VARGAS</t>
  </si>
  <si>
    <t>Bajo protesta de decir verdad declaramos que los Estados Financieros y sus Notas son razonablemente correctos y responsabilidad del emisor</t>
  </si>
  <si>
    <t>Total del Gasto</t>
  </si>
  <si>
    <t xml:space="preserve">No aplica </t>
  </si>
  <si>
    <t>UPG CORTAZAR</t>
  </si>
  <si>
    <t xml:space="preserve">Anual </t>
  </si>
  <si>
    <t xml:space="preserve">Eficiencia </t>
  </si>
  <si>
    <t>Estrategico</t>
  </si>
  <si>
    <t>Actividad</t>
  </si>
  <si>
    <t>Q0893</t>
  </si>
  <si>
    <t>02.05.03</t>
  </si>
  <si>
    <t>02.05</t>
  </si>
  <si>
    <t>02</t>
  </si>
  <si>
    <t xml:space="preserve">Cultura y deporte en tu vida </t>
  </si>
  <si>
    <t>III. - Guanajuato Educado</t>
  </si>
  <si>
    <t>REALIZACIÓN DE FOROS</t>
  </si>
  <si>
    <t>P0682</t>
  </si>
  <si>
    <t>OPERACIÓN DE SERVICI</t>
  </si>
  <si>
    <t>P0680</t>
  </si>
  <si>
    <t xml:space="preserve">Educación de caldiad al alcance de todos </t>
  </si>
  <si>
    <t>OPERACIÓN DE OTORGAM</t>
  </si>
  <si>
    <t>P0679</t>
  </si>
  <si>
    <t>MANTENIMIENTO DE LA</t>
  </si>
  <si>
    <t>P0678</t>
  </si>
  <si>
    <t>INTEGRACIÓN Y DIFUSI</t>
  </si>
  <si>
    <t>P0677</t>
  </si>
  <si>
    <t>GESTIÓN DE CERTIFICA</t>
  </si>
  <si>
    <t>P0676</t>
  </si>
  <si>
    <t>DESARROLLAR NORMAS T</t>
  </si>
  <si>
    <t>P0675</t>
  </si>
  <si>
    <t>CURSOS Y EVENTOS DE</t>
  </si>
  <si>
    <t>P0674</t>
  </si>
  <si>
    <t>CAPACITACIÓN Y CERTI</t>
  </si>
  <si>
    <t>P0673</t>
  </si>
  <si>
    <t>APOYOS PARA LA PROFE</t>
  </si>
  <si>
    <t>P0672</t>
  </si>
  <si>
    <t>APLICACIÓN DE PLANES</t>
  </si>
  <si>
    <t>P0671</t>
  </si>
  <si>
    <t>ADMINISTRACIÓN  E IM</t>
  </si>
  <si>
    <t>P0670</t>
  </si>
  <si>
    <t>ACTUALIZACION DE PRO</t>
  </si>
  <si>
    <t>P0669</t>
  </si>
  <si>
    <t>Atención de asuntos</t>
  </si>
  <si>
    <t>Gestión</t>
  </si>
  <si>
    <t>G2090</t>
  </si>
  <si>
    <t>Dirección estratégica</t>
  </si>
  <si>
    <t>G2055</t>
  </si>
  <si>
    <t>Administración de lo</t>
  </si>
  <si>
    <t>G1076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</si>
  <si>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</si>
  <si>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</si>
  <si>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</si>
  <si>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</si>
  <si>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</si>
  <si>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</si>
  <si>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</si>
  <si>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</si>
  <si>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</si>
  <si>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</si>
  <si>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</si>
  <si>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</si>
  <si>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</si>
  <si>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</si>
  <si>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</si>
  <si>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</si>
  <si>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</si>
  <si>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</si>
  <si>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</si>
  <si>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</si>
  <si>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</si>
  <si>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</si>
  <si>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</si>
  <si>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</si>
  <si>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</si>
  <si>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</si>
  <si>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</si>
  <si>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</si>
  <si>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</si>
  <si>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</si>
  <si>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</si>
  <si>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UNIVERSIDAD POLITÉCNICA DE GUANAJUATO</t>
  </si>
  <si>
    <t>Ente Público:</t>
  </si>
  <si>
    <t>Del 1° de Enero al 31 de Marzo de 2019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</si>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</sst>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2" xfId="0" applyFont="1" applyBorder="1"/>
    <xf numFmtId="4" fontId="4" fillId="0" borderId="2" xfId="0" applyNumberFormat="1" applyFont="1" applyBorder="1"/>
    <xf numFmtId="44" fontId="4" fillId="0" borderId="2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6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2" xfId="3" applyFont="1" applyBorder="1"/>
    <xf numFmtId="43" fontId="2" fillId="2" borderId="1" xfId="1" applyFont="1" applyFill="1" applyBorder="1" applyAlignment="1">
      <alignment horizontal="right" vertical="center" wrapText="1"/>
    </xf>
    <xf numFmtId="8" fontId="2" fillId="0" borderId="2" xfId="0" applyNumberFormat="1" applyFont="1" applyBorder="1"/>
    <xf numFmtId="43" fontId="2" fillId="2" borderId="2" xfId="1" applyFont="1" applyFill="1" applyBorder="1" applyAlignment="1">
      <alignment vertical="center" wrapText="1"/>
    </xf>
    <xf numFmtId="0" fontId="2" fillId="0" borderId="2" xfId="0" applyFont="1" applyFill="1" applyBorder="1"/>
    <xf numFmtId="9" fontId="0" fillId="0" borderId="2" xfId="3" applyFont="1" applyFill="1" applyBorder="1"/>
    <xf numFmtId="9" fontId="0" fillId="0" borderId="2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ill="1" applyBorder="1"/>
    <xf numFmtId="0" fontId="2" fillId="0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horizontal="right" vertical="center" wrapText="1"/>
    </xf>
    <xf numFmtId="44" fontId="2" fillId="0" borderId="2" xfId="2" applyFont="1" applyBorder="1"/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top" wrapText="1"/>
    </xf>
    <xf numFmtId="43" fontId="2" fillId="2" borderId="2" xfId="0" applyNumberFormat="1" applyFont="1" applyFill="1" applyBorder="1" applyAlignment="1">
      <alignment horizontal="right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6" fillId="3" borderId="8" xfId="4" applyFont="1" applyFill="1" applyBorder="1" applyAlignment="1">
      <alignment horizontal="center" vertical="center" wrapText="1"/>
    </xf>
    <xf numFmtId="0" fontId="6" fillId="3" borderId="9" xfId="4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  <xf numFmtId="0" fontId="6" fillId="3" borderId="8" xfId="4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1" xfId="0" applyFont="1" applyFill="1" applyBorder="1"/>
    <xf numFmtId="0" fontId="6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tabSelected="1" topLeftCell="B1" zoomScale="85" zoomScaleNormal="85" workbookViewId="0">
      <selection activeCell="B4" sqref="B4"/>
    </sheetView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6" width="5.42578125" style="1" customWidth="1"/>
    <col min="7" max="7" width="9.7109375" style="1" customWidth="1"/>
    <col min="8" max="8" width="5.42578125" style="1" customWidth="1"/>
    <col min="9" max="9" width="14.5703125" style="1" customWidth="1"/>
    <col min="10" max="10" width="10" style="1" customWidth="1"/>
    <col min="11" max="11" width="10.570312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20" width="11.42578125" style="1"/>
    <col min="21" max="21" width="14.7109375" style="1" customWidth="1"/>
    <col min="22" max="22" width="15.85546875" style="1" customWidth="1"/>
    <col min="23" max="23" width="14.28515625" style="1" customWidth="1"/>
    <col min="24" max="16384" width="11.42578125" style="1"/>
  </cols>
  <sheetData>
    <row r="1" spans="2:25" ht="6" customHeight="1" x14ac:dyDescent="0.2">
      <c r="B1" s="63" t="s">
        <v>86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2:25" ht="13.5" customHeight="1" x14ac:dyDescent="0.2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2:25" ht="20.25" customHeight="1" x14ac:dyDescent="0.2">
      <c r="B3" s="63" t="s">
        <v>85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2:25" s="2" customFormat="1" ht="8.25" customHeight="1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25" s="2" customFormat="1" ht="24" customHeight="1" x14ac:dyDescent="0.2">
      <c r="D5" s="62" t="s">
        <v>84</v>
      </c>
      <c r="E5" s="60" t="s">
        <v>83</v>
      </c>
      <c r="F5" s="60"/>
      <c r="G5" s="61"/>
      <c r="H5" s="60"/>
      <c r="I5" s="60"/>
      <c r="J5" s="60"/>
      <c r="K5" s="60"/>
      <c r="L5" s="9"/>
      <c r="M5" s="9"/>
      <c r="N5" s="59"/>
      <c r="O5" s="58"/>
    </row>
    <row r="6" spans="2:25" s="2" customFormat="1" ht="8.25" customHeight="1" x14ac:dyDescent="0.2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25" ht="15" customHeight="1" x14ac:dyDescent="0.2">
      <c r="B7" s="57" t="s">
        <v>82</v>
      </c>
      <c r="C7" s="56"/>
      <c r="D7" s="55" t="s">
        <v>81</v>
      </c>
      <c r="E7" s="54"/>
      <c r="F7" s="54"/>
      <c r="G7" s="54"/>
      <c r="H7" s="53"/>
      <c r="I7" s="52" t="s">
        <v>80</v>
      </c>
      <c r="J7" s="52"/>
      <c r="K7" s="52"/>
      <c r="L7" s="52"/>
      <c r="M7" s="52"/>
      <c r="N7" s="52"/>
      <c r="O7" s="52"/>
      <c r="P7" s="52" t="s">
        <v>79</v>
      </c>
      <c r="Q7" s="52"/>
      <c r="R7" s="52"/>
      <c r="S7" s="52"/>
      <c r="T7" s="52"/>
      <c r="U7" s="52" t="s">
        <v>78</v>
      </c>
      <c r="V7" s="52"/>
      <c r="W7" s="52"/>
      <c r="X7" s="52"/>
      <c r="Y7" s="52"/>
    </row>
    <row r="8" spans="2:25" x14ac:dyDescent="0.2">
      <c r="B8" s="51" t="s">
        <v>77</v>
      </c>
      <c r="C8" s="51" t="s">
        <v>76</v>
      </c>
      <c r="D8" s="50" t="s">
        <v>75</v>
      </c>
      <c r="E8" s="50" t="s">
        <v>74</v>
      </c>
      <c r="F8" s="50" t="s">
        <v>73</v>
      </c>
      <c r="G8" s="50" t="s">
        <v>72</v>
      </c>
      <c r="H8" s="50" t="s">
        <v>71</v>
      </c>
      <c r="I8" s="49" t="s">
        <v>70</v>
      </c>
      <c r="J8" s="49" t="s">
        <v>69</v>
      </c>
      <c r="K8" s="49" t="s">
        <v>68</v>
      </c>
      <c r="L8" s="49" t="s">
        <v>67</v>
      </c>
      <c r="M8" s="49" t="s">
        <v>66</v>
      </c>
      <c r="N8" s="49" t="s">
        <v>65</v>
      </c>
      <c r="O8" s="49" t="s">
        <v>64</v>
      </c>
      <c r="P8" s="49" t="s">
        <v>63</v>
      </c>
      <c r="Q8" s="49" t="s">
        <v>62</v>
      </c>
      <c r="R8" s="49" t="s">
        <v>61</v>
      </c>
      <c r="S8" s="48" t="s">
        <v>60</v>
      </c>
      <c r="T8" s="47"/>
      <c r="U8" s="49" t="s">
        <v>59</v>
      </c>
      <c r="V8" s="49" t="s">
        <v>58</v>
      </c>
      <c r="W8" s="49" t="s">
        <v>57</v>
      </c>
      <c r="X8" s="48" t="s">
        <v>56</v>
      </c>
      <c r="Y8" s="47"/>
    </row>
    <row r="9" spans="2:25" ht="21" customHeight="1" x14ac:dyDescent="0.2">
      <c r="B9" s="46"/>
      <c r="C9" s="46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3" t="s">
        <v>55</v>
      </c>
      <c r="T9" s="43" t="s">
        <v>54</v>
      </c>
      <c r="U9" s="42"/>
      <c r="V9" s="42"/>
      <c r="W9" s="42"/>
      <c r="X9" s="41" t="s">
        <v>53</v>
      </c>
      <c r="Y9" s="41" t="s">
        <v>52</v>
      </c>
    </row>
    <row r="10" spans="2:25" ht="36" customHeight="1" x14ac:dyDescent="0.25">
      <c r="B10" s="34" t="s">
        <v>17</v>
      </c>
      <c r="C10" s="35" t="s">
        <v>22</v>
      </c>
      <c r="D10" s="34" t="s">
        <v>15</v>
      </c>
      <c r="E10" s="34" t="s">
        <v>14</v>
      </c>
      <c r="F10" s="34" t="s">
        <v>13</v>
      </c>
      <c r="G10" s="32" t="s">
        <v>51</v>
      </c>
      <c r="H10" s="33">
        <v>3036</v>
      </c>
      <c r="I10" s="32" t="s">
        <v>50</v>
      </c>
      <c r="J10" s="33" t="s">
        <v>11</v>
      </c>
      <c r="K10" s="33" t="s">
        <v>46</v>
      </c>
      <c r="L10" s="33" t="s">
        <v>9</v>
      </c>
      <c r="M10" s="33" t="s">
        <v>8</v>
      </c>
      <c r="N10" s="32" t="s">
        <v>50</v>
      </c>
      <c r="O10" s="31"/>
      <c r="P10" s="30">
        <v>1</v>
      </c>
      <c r="Q10" s="30">
        <v>1</v>
      </c>
      <c r="R10" s="29">
        <f>+Y10</f>
        <v>0.48908686050253042</v>
      </c>
      <c r="S10" s="29">
        <v>0.90126781099845399</v>
      </c>
      <c r="T10" s="28" t="s">
        <v>6</v>
      </c>
      <c r="U10" s="38">
        <v>12326353.49</v>
      </c>
      <c r="V10" s="37">
        <v>17782705.43</v>
      </c>
      <c r="W10" s="38">
        <v>8697287.5700000003</v>
      </c>
      <c r="X10" s="24">
        <f>W10/U10</f>
        <v>0.70558479253867323</v>
      </c>
      <c r="Y10" s="24">
        <f>W10/V10</f>
        <v>0.48908686050253042</v>
      </c>
    </row>
    <row r="11" spans="2:25" ht="38.25" x14ac:dyDescent="0.25">
      <c r="B11" s="34" t="s">
        <v>17</v>
      </c>
      <c r="C11" s="35" t="s">
        <v>22</v>
      </c>
      <c r="D11" s="34" t="s">
        <v>15</v>
      </c>
      <c r="E11" s="34" t="s">
        <v>14</v>
      </c>
      <c r="F11" s="34" t="s">
        <v>13</v>
      </c>
      <c r="G11" s="32" t="s">
        <v>49</v>
      </c>
      <c r="H11" s="33">
        <v>3036</v>
      </c>
      <c r="I11" s="32" t="s">
        <v>48</v>
      </c>
      <c r="J11" s="33" t="s">
        <v>11</v>
      </c>
      <c r="K11" s="33" t="s">
        <v>46</v>
      </c>
      <c r="L11" s="33" t="s">
        <v>9</v>
      </c>
      <c r="M11" s="33" t="s">
        <v>8</v>
      </c>
      <c r="N11" s="32" t="s">
        <v>48</v>
      </c>
      <c r="O11" s="31"/>
      <c r="P11" s="30">
        <v>1</v>
      </c>
      <c r="Q11" s="30">
        <v>1</v>
      </c>
      <c r="R11" s="29">
        <f>+Y11</f>
        <v>0.61126586827346674</v>
      </c>
      <c r="S11" s="29">
        <v>0.89506858926041</v>
      </c>
      <c r="T11" s="28" t="s">
        <v>6</v>
      </c>
      <c r="U11" s="40">
        <v>2085135.82</v>
      </c>
      <c r="V11" s="37">
        <v>3136099.6900000004</v>
      </c>
      <c r="W11" s="40">
        <v>1916990.7</v>
      </c>
      <c r="X11" s="24">
        <f>W11/U11</f>
        <v>0.91936011151542152</v>
      </c>
      <c r="Y11" s="24">
        <f>W11/V11</f>
        <v>0.61126586827346674</v>
      </c>
    </row>
    <row r="12" spans="2:25" ht="38.25" x14ac:dyDescent="0.25">
      <c r="B12" s="34" t="s">
        <v>17</v>
      </c>
      <c r="C12" s="35" t="s">
        <v>22</v>
      </c>
      <c r="D12" s="34" t="s">
        <v>15</v>
      </c>
      <c r="E12" s="34" t="s">
        <v>14</v>
      </c>
      <c r="F12" s="34" t="s">
        <v>13</v>
      </c>
      <c r="G12" s="32" t="s">
        <v>47</v>
      </c>
      <c r="H12" s="33">
        <v>3036</v>
      </c>
      <c r="I12" s="32" t="s">
        <v>45</v>
      </c>
      <c r="J12" s="33" t="s">
        <v>11</v>
      </c>
      <c r="K12" s="33" t="s">
        <v>46</v>
      </c>
      <c r="L12" s="33" t="s">
        <v>9</v>
      </c>
      <c r="M12" s="33" t="s">
        <v>8</v>
      </c>
      <c r="N12" s="32" t="s">
        <v>45</v>
      </c>
      <c r="O12" s="31"/>
      <c r="P12" s="30">
        <v>1</v>
      </c>
      <c r="Q12" s="30">
        <v>1</v>
      </c>
      <c r="R12" s="29">
        <f>+Y12</f>
        <v>0.44947069216704616</v>
      </c>
      <c r="S12" s="29">
        <v>0.88251847185980914</v>
      </c>
      <c r="T12" s="28" t="s">
        <v>6</v>
      </c>
      <c r="U12" s="39">
        <v>1121283.95</v>
      </c>
      <c r="V12" s="37">
        <v>1377498.98</v>
      </c>
      <c r="W12" s="39">
        <v>619145.42000000004</v>
      </c>
      <c r="X12" s="24">
        <f>W12/U12</f>
        <v>0.55217540570343493</v>
      </c>
      <c r="Y12" s="24">
        <f>W12/V12</f>
        <v>0.44947069216704616</v>
      </c>
    </row>
    <row r="13" spans="2:25" ht="38.25" x14ac:dyDescent="0.25">
      <c r="B13" s="34" t="s">
        <v>17</v>
      </c>
      <c r="C13" s="35" t="s">
        <v>22</v>
      </c>
      <c r="D13" s="34" t="s">
        <v>15</v>
      </c>
      <c r="E13" s="34" t="s">
        <v>14</v>
      </c>
      <c r="F13" s="34" t="s">
        <v>13</v>
      </c>
      <c r="G13" s="32" t="s">
        <v>44</v>
      </c>
      <c r="H13" s="33">
        <v>3036</v>
      </c>
      <c r="I13" s="32" t="s">
        <v>43</v>
      </c>
      <c r="J13" s="33" t="s">
        <v>11</v>
      </c>
      <c r="K13" s="33" t="s">
        <v>11</v>
      </c>
      <c r="L13" s="33" t="s">
        <v>9</v>
      </c>
      <c r="M13" s="33" t="s">
        <v>8</v>
      </c>
      <c r="N13" s="32" t="s">
        <v>43</v>
      </c>
      <c r="O13" s="31"/>
      <c r="P13" s="30">
        <v>1</v>
      </c>
      <c r="Q13" s="30">
        <v>1</v>
      </c>
      <c r="R13" s="29">
        <f>+Y13</f>
        <v>0.23582289155128033</v>
      </c>
      <c r="S13" s="29">
        <v>0.94295359916372057</v>
      </c>
      <c r="T13" s="28" t="s">
        <v>6</v>
      </c>
      <c r="U13" s="36">
        <v>521283.95</v>
      </c>
      <c r="V13" s="37">
        <v>777498.99</v>
      </c>
      <c r="W13" s="38">
        <v>183352.06</v>
      </c>
      <c r="X13" s="24">
        <f>W13/U13</f>
        <v>0.35173164261051965</v>
      </c>
      <c r="Y13" s="24">
        <f>W13/V13</f>
        <v>0.23582289155128033</v>
      </c>
    </row>
    <row r="14" spans="2:25" ht="38.25" x14ac:dyDescent="0.25">
      <c r="B14" s="34" t="s">
        <v>17</v>
      </c>
      <c r="C14" s="35" t="s">
        <v>22</v>
      </c>
      <c r="D14" s="34" t="s">
        <v>15</v>
      </c>
      <c r="E14" s="34" t="s">
        <v>14</v>
      </c>
      <c r="F14" s="34" t="s">
        <v>13</v>
      </c>
      <c r="G14" s="32" t="s">
        <v>42</v>
      </c>
      <c r="H14" s="33">
        <v>3036</v>
      </c>
      <c r="I14" s="32" t="s">
        <v>41</v>
      </c>
      <c r="J14" s="33" t="s">
        <v>11</v>
      </c>
      <c r="K14" s="33" t="s">
        <v>11</v>
      </c>
      <c r="L14" s="33" t="s">
        <v>9</v>
      </c>
      <c r="M14" s="33" t="s">
        <v>8</v>
      </c>
      <c r="N14" s="32" t="s">
        <v>41</v>
      </c>
      <c r="O14" s="31"/>
      <c r="P14" s="30">
        <v>1</v>
      </c>
      <c r="Q14" s="30">
        <v>1</v>
      </c>
      <c r="R14" s="29">
        <f>+Y14</f>
        <v>1.9700528935699343E-2</v>
      </c>
      <c r="S14" s="29">
        <v>0.64851185622811325</v>
      </c>
      <c r="T14" s="28" t="s">
        <v>6</v>
      </c>
      <c r="U14" s="36">
        <v>6084176.2300000004</v>
      </c>
      <c r="V14" s="37">
        <v>8908084.6799999997</v>
      </c>
      <c r="W14" s="38">
        <v>175493.98</v>
      </c>
      <c r="X14" s="24">
        <f>W14/U14</f>
        <v>2.8844328856661012E-2</v>
      </c>
      <c r="Y14" s="24">
        <f>W14/V14</f>
        <v>1.9700528935699343E-2</v>
      </c>
    </row>
    <row r="15" spans="2:25" ht="38.25" x14ac:dyDescent="0.25">
      <c r="B15" s="34" t="s">
        <v>17</v>
      </c>
      <c r="C15" s="35" t="s">
        <v>22</v>
      </c>
      <c r="D15" s="34" t="s">
        <v>15</v>
      </c>
      <c r="E15" s="34" t="s">
        <v>14</v>
      </c>
      <c r="F15" s="34" t="s">
        <v>13</v>
      </c>
      <c r="G15" s="32" t="s">
        <v>40</v>
      </c>
      <c r="H15" s="33">
        <v>3036</v>
      </c>
      <c r="I15" s="32" t="s">
        <v>39</v>
      </c>
      <c r="J15" s="33" t="s">
        <v>11</v>
      </c>
      <c r="K15" s="33" t="s">
        <v>11</v>
      </c>
      <c r="L15" s="33" t="s">
        <v>9</v>
      </c>
      <c r="M15" s="33" t="s">
        <v>8</v>
      </c>
      <c r="N15" s="32" t="s">
        <v>39</v>
      </c>
      <c r="O15" s="31"/>
      <c r="P15" s="30">
        <v>1</v>
      </c>
      <c r="Q15" s="30">
        <v>1</v>
      </c>
      <c r="R15" s="29">
        <f>+Y15</f>
        <v>0</v>
      </c>
      <c r="S15" s="29">
        <v>0.35084789892869556</v>
      </c>
      <c r="T15" s="28" t="s">
        <v>6</v>
      </c>
      <c r="U15" s="36">
        <v>4691502.8600000003</v>
      </c>
      <c r="V15" s="37">
        <v>6997438.2300000004</v>
      </c>
      <c r="W15" s="36"/>
      <c r="X15" s="24">
        <f>W15/U15</f>
        <v>0</v>
      </c>
      <c r="Y15" s="24">
        <f>W15/V15</f>
        <v>0</v>
      </c>
    </row>
    <row r="16" spans="2:25" ht="38.25" x14ac:dyDescent="0.25">
      <c r="B16" s="34" t="s">
        <v>17</v>
      </c>
      <c r="C16" s="35" t="s">
        <v>22</v>
      </c>
      <c r="D16" s="34" t="s">
        <v>15</v>
      </c>
      <c r="E16" s="34" t="s">
        <v>14</v>
      </c>
      <c r="F16" s="34" t="s">
        <v>13</v>
      </c>
      <c r="G16" s="32" t="s">
        <v>38</v>
      </c>
      <c r="H16" s="33">
        <v>3036</v>
      </c>
      <c r="I16" s="32" t="s">
        <v>37</v>
      </c>
      <c r="J16" s="33" t="s">
        <v>11</v>
      </c>
      <c r="K16" s="33" t="s">
        <v>11</v>
      </c>
      <c r="L16" s="33" t="s">
        <v>9</v>
      </c>
      <c r="M16" s="33" t="s">
        <v>8</v>
      </c>
      <c r="N16" s="32" t="s">
        <v>37</v>
      </c>
      <c r="O16" s="31"/>
      <c r="P16" s="30">
        <v>1</v>
      </c>
      <c r="Q16" s="30">
        <v>1</v>
      </c>
      <c r="R16" s="29">
        <f>+Y16</f>
        <v>5.9171927818900988E-2</v>
      </c>
      <c r="S16" s="29">
        <v>0.21009055433044874</v>
      </c>
      <c r="T16" s="28" t="s">
        <v>6</v>
      </c>
      <c r="U16" s="27">
        <v>3648987.67</v>
      </c>
      <c r="V16" s="37">
        <v>5860606.25</v>
      </c>
      <c r="W16" s="36">
        <v>346783.37</v>
      </c>
      <c r="X16" s="24">
        <f>W16/U16</f>
        <v>9.5035500626945116E-2</v>
      </c>
      <c r="Y16" s="24">
        <f>W16/V16</f>
        <v>5.9171927818900988E-2</v>
      </c>
    </row>
    <row r="17" spans="1:25" ht="38.25" x14ac:dyDescent="0.25">
      <c r="B17" s="34" t="s">
        <v>17</v>
      </c>
      <c r="C17" s="35" t="s">
        <v>22</v>
      </c>
      <c r="D17" s="34" t="s">
        <v>15</v>
      </c>
      <c r="E17" s="34" t="s">
        <v>14</v>
      </c>
      <c r="F17" s="34" t="s">
        <v>13</v>
      </c>
      <c r="G17" s="32" t="s">
        <v>36</v>
      </c>
      <c r="H17" s="33">
        <v>3036</v>
      </c>
      <c r="I17" s="32" t="s">
        <v>35</v>
      </c>
      <c r="J17" s="33" t="s">
        <v>11</v>
      </c>
      <c r="K17" s="33" t="s">
        <v>11</v>
      </c>
      <c r="L17" s="33" t="s">
        <v>9</v>
      </c>
      <c r="M17" s="33" t="s">
        <v>8</v>
      </c>
      <c r="N17" s="32" t="s">
        <v>35</v>
      </c>
      <c r="O17" s="31"/>
      <c r="P17" s="30">
        <v>1</v>
      </c>
      <c r="Q17" s="30">
        <v>1</v>
      </c>
      <c r="R17" s="29">
        <f>+Y17</f>
        <v>0.23852510728020368</v>
      </c>
      <c r="S17" s="29">
        <v>0.23276821759314348</v>
      </c>
      <c r="T17" s="28" t="s">
        <v>6</v>
      </c>
      <c r="U17" s="27">
        <v>521283.95</v>
      </c>
      <c r="V17" s="37">
        <v>777498.99</v>
      </c>
      <c r="W17" s="36">
        <v>185453.03</v>
      </c>
      <c r="X17" s="24">
        <f>W17/U17</f>
        <v>0.35576201799422369</v>
      </c>
      <c r="Y17" s="24">
        <f>W17/V17</f>
        <v>0.23852510728020368</v>
      </c>
    </row>
    <row r="18" spans="1:25" ht="38.25" x14ac:dyDescent="0.25">
      <c r="B18" s="34" t="s">
        <v>17</v>
      </c>
      <c r="C18" s="35" t="s">
        <v>22</v>
      </c>
      <c r="D18" s="34" t="s">
        <v>15</v>
      </c>
      <c r="E18" s="34" t="s">
        <v>14</v>
      </c>
      <c r="F18" s="34" t="s">
        <v>13</v>
      </c>
      <c r="G18" s="32" t="s">
        <v>34</v>
      </c>
      <c r="H18" s="33">
        <v>3036</v>
      </c>
      <c r="I18" s="32" t="s">
        <v>33</v>
      </c>
      <c r="J18" s="33" t="s">
        <v>11</v>
      </c>
      <c r="K18" s="33" t="s">
        <v>11</v>
      </c>
      <c r="L18" s="33" t="s">
        <v>9</v>
      </c>
      <c r="M18" s="33" t="s">
        <v>8</v>
      </c>
      <c r="N18" s="32" t="s">
        <v>33</v>
      </c>
      <c r="O18" s="31"/>
      <c r="P18" s="30">
        <v>1</v>
      </c>
      <c r="Q18" s="30">
        <v>1</v>
      </c>
      <c r="R18" s="29">
        <f>+Y18</f>
        <v>0.32090933303290531</v>
      </c>
      <c r="S18" s="29">
        <v>0.69188159934502924</v>
      </c>
      <c r="T18" s="28" t="s">
        <v>6</v>
      </c>
      <c r="U18" s="27">
        <v>2152567.91</v>
      </c>
      <c r="V18" s="37">
        <v>2836752.99</v>
      </c>
      <c r="W18" s="36">
        <v>910340.51</v>
      </c>
      <c r="X18" s="24">
        <f>W18/U18</f>
        <v>0.42290907793008953</v>
      </c>
      <c r="Y18" s="24">
        <f>W18/V18</f>
        <v>0.32090933303290531</v>
      </c>
    </row>
    <row r="19" spans="1:25" ht="38.25" x14ac:dyDescent="0.25">
      <c r="B19" s="34" t="s">
        <v>17</v>
      </c>
      <c r="C19" s="35" t="s">
        <v>22</v>
      </c>
      <c r="D19" s="34" t="s">
        <v>15</v>
      </c>
      <c r="E19" s="34" t="s">
        <v>14</v>
      </c>
      <c r="F19" s="34" t="s">
        <v>13</v>
      </c>
      <c r="G19" s="32" t="s">
        <v>32</v>
      </c>
      <c r="H19" s="33">
        <v>3036</v>
      </c>
      <c r="I19" s="32" t="s">
        <v>31</v>
      </c>
      <c r="J19" s="33" t="s">
        <v>11</v>
      </c>
      <c r="K19" s="33" t="s">
        <v>11</v>
      </c>
      <c r="L19" s="33" t="s">
        <v>9</v>
      </c>
      <c r="M19" s="33" t="s">
        <v>8</v>
      </c>
      <c r="N19" s="32" t="s">
        <v>31</v>
      </c>
      <c r="O19" s="31"/>
      <c r="P19" s="30">
        <v>1</v>
      </c>
      <c r="Q19" s="30">
        <v>1</v>
      </c>
      <c r="R19" s="29">
        <f>+Y19</f>
        <v>1.038182480304862E-2</v>
      </c>
      <c r="S19" s="29">
        <v>0.66029281073153601</v>
      </c>
      <c r="T19" s="28" t="s">
        <v>6</v>
      </c>
      <c r="U19" s="27">
        <v>3127703.72</v>
      </c>
      <c r="V19" s="37">
        <v>4664993.96</v>
      </c>
      <c r="W19" s="36">
        <v>48431.15</v>
      </c>
      <c r="X19" s="24">
        <f>W19/U19</f>
        <v>1.5484570897911007E-2</v>
      </c>
      <c r="Y19" s="24">
        <f>W19/V19</f>
        <v>1.038182480304862E-2</v>
      </c>
    </row>
    <row r="20" spans="1:25" ht="38.25" x14ac:dyDescent="0.25">
      <c r="B20" s="34" t="s">
        <v>17</v>
      </c>
      <c r="C20" s="35" t="s">
        <v>22</v>
      </c>
      <c r="D20" s="34" t="s">
        <v>15</v>
      </c>
      <c r="E20" s="34" t="s">
        <v>14</v>
      </c>
      <c r="F20" s="34" t="s">
        <v>13</v>
      </c>
      <c r="G20" s="32" t="s">
        <v>30</v>
      </c>
      <c r="H20" s="33">
        <v>3036</v>
      </c>
      <c r="I20" s="32" t="s">
        <v>29</v>
      </c>
      <c r="J20" s="33" t="s">
        <v>11</v>
      </c>
      <c r="K20" s="33" t="s">
        <v>11</v>
      </c>
      <c r="L20" s="33" t="s">
        <v>9</v>
      </c>
      <c r="M20" s="33" t="s">
        <v>8</v>
      </c>
      <c r="N20" s="32" t="s">
        <v>29</v>
      </c>
      <c r="O20" s="31"/>
      <c r="P20" s="30">
        <v>1</v>
      </c>
      <c r="Q20" s="30">
        <v>1</v>
      </c>
      <c r="R20" s="29">
        <f>+Y20</f>
        <v>0.29334995939081959</v>
      </c>
      <c r="S20" s="29">
        <v>0.80752548670889845</v>
      </c>
      <c r="T20" s="28" t="s">
        <v>6</v>
      </c>
      <c r="U20" s="27">
        <v>3905151.16</v>
      </c>
      <c r="V20" s="37">
        <v>5015011.33</v>
      </c>
      <c r="W20" s="36">
        <v>1471153.37</v>
      </c>
      <c r="X20" s="24">
        <f>W20/U20</f>
        <v>0.37672123554879244</v>
      </c>
      <c r="Y20" s="24">
        <f>W20/V20</f>
        <v>0.29334995939081959</v>
      </c>
    </row>
    <row r="21" spans="1:25" ht="38.25" x14ac:dyDescent="0.25">
      <c r="B21" s="34" t="s">
        <v>17</v>
      </c>
      <c r="C21" s="35" t="s">
        <v>22</v>
      </c>
      <c r="D21" s="34" t="s">
        <v>15</v>
      </c>
      <c r="E21" s="34" t="s">
        <v>14</v>
      </c>
      <c r="F21" s="34" t="s">
        <v>13</v>
      </c>
      <c r="G21" s="32" t="s">
        <v>28</v>
      </c>
      <c r="H21" s="33">
        <v>3036</v>
      </c>
      <c r="I21" s="32" t="s">
        <v>27</v>
      </c>
      <c r="J21" s="33" t="s">
        <v>11</v>
      </c>
      <c r="K21" s="33" t="s">
        <v>11</v>
      </c>
      <c r="L21" s="33" t="s">
        <v>9</v>
      </c>
      <c r="M21" s="33" t="s">
        <v>8</v>
      </c>
      <c r="N21" s="32" t="s">
        <v>27</v>
      </c>
      <c r="O21" s="31"/>
      <c r="P21" s="30">
        <v>1</v>
      </c>
      <c r="Q21" s="30">
        <v>1</v>
      </c>
      <c r="R21" s="29">
        <f>+Y21</f>
        <v>6.1167975770820161E-3</v>
      </c>
      <c r="S21" s="29">
        <v>0.79186080670475245</v>
      </c>
      <c r="T21" s="28" t="s">
        <v>6</v>
      </c>
      <c r="U21" s="27">
        <v>4691555.59</v>
      </c>
      <c r="V21" s="37">
        <v>6907763.3300000001</v>
      </c>
      <c r="W21" s="36">
        <v>42253.39</v>
      </c>
      <c r="X21" s="24">
        <f>W21/U21</f>
        <v>9.0062643806379794E-3</v>
      </c>
      <c r="Y21" s="24">
        <f>W21/V21</f>
        <v>6.1167975770820161E-3</v>
      </c>
    </row>
    <row r="22" spans="1:25" ht="38.25" x14ac:dyDescent="0.25">
      <c r="B22" s="34" t="s">
        <v>17</v>
      </c>
      <c r="C22" s="35" t="s">
        <v>22</v>
      </c>
      <c r="D22" s="34" t="s">
        <v>15</v>
      </c>
      <c r="E22" s="34" t="s">
        <v>14</v>
      </c>
      <c r="F22" s="34" t="s">
        <v>13</v>
      </c>
      <c r="G22" s="32" t="s">
        <v>26</v>
      </c>
      <c r="H22" s="33">
        <v>3036</v>
      </c>
      <c r="I22" s="32" t="s">
        <v>25</v>
      </c>
      <c r="J22" s="33" t="s">
        <v>11</v>
      </c>
      <c r="K22" s="33" t="s">
        <v>11</v>
      </c>
      <c r="L22" s="33" t="s">
        <v>9</v>
      </c>
      <c r="M22" s="33" t="s">
        <v>8</v>
      </c>
      <c r="N22" s="32" t="s">
        <v>25</v>
      </c>
      <c r="O22" s="31"/>
      <c r="P22" s="30">
        <v>1</v>
      </c>
      <c r="Q22" s="30">
        <v>1</v>
      </c>
      <c r="R22" s="29">
        <f>+Y22</f>
        <v>0.6187946017024667</v>
      </c>
      <c r="S22" s="29">
        <v>0.82086446387331713</v>
      </c>
      <c r="T22" s="28" t="s">
        <v>6</v>
      </c>
      <c r="U22" s="27">
        <v>13043292.66</v>
      </c>
      <c r="V22" s="37">
        <v>18289884.800000001</v>
      </c>
      <c r="W22" s="36">
        <v>11317681.98</v>
      </c>
      <c r="X22" s="24">
        <f>W22/U22</f>
        <v>0.86770129866885926</v>
      </c>
      <c r="Y22" s="24">
        <f>W22/V22</f>
        <v>0.6187946017024667</v>
      </c>
    </row>
    <row r="23" spans="1:25" ht="38.25" x14ac:dyDescent="0.25">
      <c r="B23" s="34" t="s">
        <v>17</v>
      </c>
      <c r="C23" s="35" t="s">
        <v>22</v>
      </c>
      <c r="D23" s="34" t="s">
        <v>15</v>
      </c>
      <c r="E23" s="34" t="s">
        <v>14</v>
      </c>
      <c r="F23" s="34" t="s">
        <v>13</v>
      </c>
      <c r="G23" s="32" t="s">
        <v>24</v>
      </c>
      <c r="H23" s="33">
        <v>3036</v>
      </c>
      <c r="I23" s="32" t="s">
        <v>23</v>
      </c>
      <c r="J23" s="33" t="s">
        <v>11</v>
      </c>
      <c r="K23" s="33" t="s">
        <v>11</v>
      </c>
      <c r="L23" s="33" t="s">
        <v>9</v>
      </c>
      <c r="M23" s="33" t="s">
        <v>8</v>
      </c>
      <c r="N23" s="32" t="s">
        <v>23</v>
      </c>
      <c r="O23" s="31"/>
      <c r="P23" s="30">
        <v>1</v>
      </c>
      <c r="Q23" s="30">
        <v>1</v>
      </c>
      <c r="R23" s="29">
        <f>+Y23</f>
        <v>0.31843653977582748</v>
      </c>
      <c r="S23" s="29">
        <v>0.81026729077701409</v>
      </c>
      <c r="T23" s="28" t="s">
        <v>6</v>
      </c>
      <c r="U23" s="27">
        <v>2521283.9500000002</v>
      </c>
      <c r="V23" s="37">
        <v>3174017.9400000004</v>
      </c>
      <c r="W23" s="36">
        <v>1010723.29</v>
      </c>
      <c r="X23" s="24">
        <f>W23/U23</f>
        <v>0.40087642250687389</v>
      </c>
      <c r="Y23" s="24">
        <f>W23/V23</f>
        <v>0.31843653977582748</v>
      </c>
    </row>
    <row r="24" spans="1:25" ht="38.25" x14ac:dyDescent="0.25">
      <c r="B24" s="34" t="s">
        <v>17</v>
      </c>
      <c r="C24" s="35" t="s">
        <v>22</v>
      </c>
      <c r="D24" s="34" t="s">
        <v>15</v>
      </c>
      <c r="E24" s="34" t="s">
        <v>14</v>
      </c>
      <c r="F24" s="34" t="s">
        <v>13</v>
      </c>
      <c r="G24" s="32" t="s">
        <v>21</v>
      </c>
      <c r="H24" s="33">
        <v>3036</v>
      </c>
      <c r="I24" s="32" t="s">
        <v>20</v>
      </c>
      <c r="J24" s="33" t="s">
        <v>11</v>
      </c>
      <c r="K24" s="33" t="s">
        <v>11</v>
      </c>
      <c r="L24" s="33" t="s">
        <v>9</v>
      </c>
      <c r="M24" s="33" t="s">
        <v>8</v>
      </c>
      <c r="N24" s="32" t="s">
        <v>20</v>
      </c>
      <c r="O24" s="31"/>
      <c r="P24" s="30">
        <v>1</v>
      </c>
      <c r="Q24" s="30">
        <v>1</v>
      </c>
      <c r="R24" s="29">
        <f>+Y24</f>
        <v>0.22908549790694216</v>
      </c>
      <c r="S24" s="29">
        <v>0.74109689754395713</v>
      </c>
      <c r="T24" s="28" t="s">
        <v>6</v>
      </c>
      <c r="U24" s="27">
        <v>14599943.060000001</v>
      </c>
      <c r="V24" s="37">
        <v>20718913.870000001</v>
      </c>
      <c r="W24" s="36">
        <v>4746402.7</v>
      </c>
      <c r="X24" s="24">
        <f>W24/U24</f>
        <v>0.32509734322210432</v>
      </c>
      <c r="Y24" s="24">
        <f>W24/V24</f>
        <v>0.22908549790694216</v>
      </c>
    </row>
    <row r="25" spans="1:25" ht="38.25" x14ac:dyDescent="0.25">
      <c r="B25" s="34" t="s">
        <v>17</v>
      </c>
      <c r="C25" s="35" t="s">
        <v>16</v>
      </c>
      <c r="D25" s="34" t="s">
        <v>15</v>
      </c>
      <c r="E25" s="34" t="s">
        <v>14</v>
      </c>
      <c r="F25" s="34" t="s">
        <v>13</v>
      </c>
      <c r="G25" s="32" t="s">
        <v>19</v>
      </c>
      <c r="H25" s="33">
        <v>3036</v>
      </c>
      <c r="I25" s="32" t="s">
        <v>18</v>
      </c>
      <c r="J25" s="33" t="s">
        <v>11</v>
      </c>
      <c r="K25" s="33" t="s">
        <v>11</v>
      </c>
      <c r="L25" s="33" t="s">
        <v>9</v>
      </c>
      <c r="M25" s="33" t="s">
        <v>8</v>
      </c>
      <c r="N25" s="32" t="s">
        <v>18</v>
      </c>
      <c r="O25" s="31"/>
      <c r="P25" s="30">
        <v>1</v>
      </c>
      <c r="Q25" s="30">
        <v>1</v>
      </c>
      <c r="R25" s="29">
        <f>+Y25</f>
        <v>0.12983778412043692</v>
      </c>
      <c r="S25" s="29">
        <v>0.84442704946250025</v>
      </c>
      <c r="T25" s="28" t="s">
        <v>6</v>
      </c>
      <c r="U25" s="27">
        <v>3127703.73</v>
      </c>
      <c r="V25" s="37">
        <v>4664993.97</v>
      </c>
      <c r="W25" s="36">
        <v>605692.48</v>
      </c>
      <c r="X25" s="24">
        <f>W25/U25</f>
        <v>0.19365404535934097</v>
      </c>
      <c r="Y25" s="24">
        <f>W25/V25</f>
        <v>0.12983778412043692</v>
      </c>
    </row>
    <row r="26" spans="1:25" ht="25.5" x14ac:dyDescent="0.25">
      <c r="B26" s="34" t="s">
        <v>17</v>
      </c>
      <c r="C26" s="35" t="s">
        <v>16</v>
      </c>
      <c r="D26" s="34" t="s">
        <v>15</v>
      </c>
      <c r="E26" s="34" t="s">
        <v>14</v>
      </c>
      <c r="F26" s="34" t="s">
        <v>13</v>
      </c>
      <c r="G26" s="32" t="s">
        <v>12</v>
      </c>
      <c r="H26" s="33">
        <v>3036</v>
      </c>
      <c r="I26" s="32" t="s">
        <v>7</v>
      </c>
      <c r="J26" s="33" t="s">
        <v>11</v>
      </c>
      <c r="K26" s="33" t="s">
        <v>10</v>
      </c>
      <c r="L26" s="33" t="s">
        <v>9</v>
      </c>
      <c r="M26" s="33" t="s">
        <v>8</v>
      </c>
      <c r="N26" s="32" t="s">
        <v>7</v>
      </c>
      <c r="O26" s="31"/>
      <c r="P26" s="30">
        <v>1</v>
      </c>
      <c r="Q26" s="30">
        <v>1</v>
      </c>
      <c r="R26" s="29">
        <f>+Y26</f>
        <v>0.42007329690865958</v>
      </c>
      <c r="S26" s="29">
        <v>0.81</v>
      </c>
      <c r="T26" s="28" t="s">
        <v>6</v>
      </c>
      <c r="U26" s="27"/>
      <c r="V26" s="26">
        <v>2645448.54</v>
      </c>
      <c r="W26" s="25">
        <v>1111282.29</v>
      </c>
      <c r="X26" s="24" t="e">
        <f>W26/U26</f>
        <v>#DIV/0!</v>
      </c>
      <c r="Y26" s="24">
        <f>W26/V26</f>
        <v>0.42007329690865958</v>
      </c>
    </row>
    <row r="27" spans="1:25" s="11" customFormat="1" x14ac:dyDescent="0.2">
      <c r="A27" s="23"/>
      <c r="B27" s="22"/>
      <c r="C27" s="21" t="s">
        <v>5</v>
      </c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/>
      <c r="Q27" s="17"/>
      <c r="R27" s="16"/>
      <c r="S27" s="15"/>
      <c r="T27" s="12"/>
      <c r="U27" s="14">
        <f>SUM(U10:U26)</f>
        <v>78169209.700000003</v>
      </c>
      <c r="V27" s="14">
        <f>SUM(V10:V26)</f>
        <v>114535211.97000001</v>
      </c>
      <c r="W27" s="13">
        <f>SUM(W10:W26)</f>
        <v>33388467.289999999</v>
      </c>
      <c r="X27" s="12">
        <v>0</v>
      </c>
      <c r="Y27" s="12">
        <v>0</v>
      </c>
    </row>
    <row r="28" spans="1:25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5" x14ac:dyDescent="0.2">
      <c r="B29" s="10" t="s">
        <v>4</v>
      </c>
      <c r="G29" s="2"/>
      <c r="H29" s="2"/>
      <c r="I29" s="2"/>
      <c r="J29" s="2"/>
      <c r="K29" s="2"/>
      <c r="L29" s="2"/>
      <c r="M29" s="2"/>
      <c r="N29" s="2"/>
      <c r="O29" s="2"/>
    </row>
    <row r="31" spans="1:25" x14ac:dyDescent="0.2">
      <c r="C31" s="8"/>
      <c r="D31" s="8"/>
      <c r="E31" s="8"/>
      <c r="F31" s="8"/>
      <c r="G31" s="8"/>
      <c r="H31" s="6"/>
      <c r="I31" s="6"/>
      <c r="J31" s="6"/>
      <c r="K31" s="6"/>
      <c r="L31" s="6"/>
      <c r="M31" s="6"/>
      <c r="N31" s="6"/>
      <c r="O31" s="6"/>
    </row>
    <row r="32" spans="1:25" x14ac:dyDescent="0.2">
      <c r="C32" s="6"/>
      <c r="D32" s="7" t="s">
        <v>3</v>
      </c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9"/>
      <c r="Q32" s="8"/>
      <c r="R32" s="8"/>
    </row>
    <row r="33" spans="3:23" x14ac:dyDescent="0.2">
      <c r="C33" s="6"/>
      <c r="D33" s="7" t="s">
        <v>2</v>
      </c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Q33" s="3" t="s">
        <v>1</v>
      </c>
      <c r="W33" s="4"/>
    </row>
    <row r="34" spans="3:23" x14ac:dyDescent="0.2">
      <c r="Q34" s="3" t="s">
        <v>0</v>
      </c>
    </row>
  </sheetData>
  <mergeCells count="32">
    <mergeCell ref="F8:F9"/>
    <mergeCell ref="G8:G9"/>
    <mergeCell ref="L8:L9"/>
    <mergeCell ref="M8:M9"/>
    <mergeCell ref="H33:O33"/>
    <mergeCell ref="B7:C7"/>
    <mergeCell ref="D7:H7"/>
    <mergeCell ref="I7:O7"/>
    <mergeCell ref="C27:D27"/>
    <mergeCell ref="H32:O32"/>
    <mergeCell ref="B8:B9"/>
    <mergeCell ref="C8:C9"/>
    <mergeCell ref="D8:D9"/>
    <mergeCell ref="E8:E9"/>
    <mergeCell ref="J8:J9"/>
    <mergeCell ref="K8:K9"/>
    <mergeCell ref="P7:T7"/>
    <mergeCell ref="U7:Y7"/>
    <mergeCell ref="U8:U9"/>
    <mergeCell ref="V8:V9"/>
    <mergeCell ref="W8:W9"/>
    <mergeCell ref="X8:Y8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2019-04-23T02:05:51Z</dcterms:created>
  <dcterms:modified xsi:type="dcterms:W3CDTF">2019-04-23T02:06:10Z</dcterms:modified>
</cp:coreProperties>
</file>