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6-INFORMACION-PROGRAMATICA\01-GCP\"/>
    </mc:Choice>
  </mc:AlternateContent>
  <bookViews>
    <workbookView xWindow="0" yWindow="0" windowWidth="20490" windowHeight="7455"/>
  </bookViews>
  <sheets>
    <sheet name="CProg" sheetId="1" r:id="rId1"/>
  </sheets>
  <definedNames>
    <definedName name="_xlnm.Print_Area" localSheetId="0">CProg!$A$1:$O$50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5" i="1"/>
  <c r="K35" i="1"/>
  <c r="J35" i="1"/>
  <c r="I35" i="1"/>
  <c r="H35" i="1"/>
  <c r="G35" i="1"/>
  <c r="F35" i="1"/>
  <c r="E35" i="1"/>
  <c r="L30" i="1"/>
  <c r="K30" i="1"/>
  <c r="J30" i="1"/>
  <c r="I30" i="1"/>
  <c r="H30" i="1"/>
  <c r="G30" i="1"/>
  <c r="F30" i="1"/>
  <c r="E30" i="1"/>
  <c r="G29" i="1"/>
  <c r="L29" i="1" s="1"/>
  <c r="G28" i="1"/>
  <c r="L28" i="1" s="1"/>
  <c r="L27" i="1" s="1"/>
  <c r="K27" i="1"/>
  <c r="J27" i="1"/>
  <c r="I27" i="1"/>
  <c r="H27" i="1"/>
  <c r="G27" i="1"/>
  <c r="F27" i="1"/>
  <c r="E27" i="1"/>
  <c r="L26" i="1"/>
  <c r="L25" i="1"/>
  <c r="G24" i="1"/>
  <c r="L24" i="1" s="1"/>
  <c r="K23" i="1"/>
  <c r="J23" i="1"/>
  <c r="I23" i="1"/>
  <c r="H23" i="1"/>
  <c r="G23" i="1"/>
  <c r="L23" i="1" s="1"/>
  <c r="F23" i="1"/>
  <c r="E23" i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K14" i="1"/>
  <c r="K41" i="1" s="1"/>
  <c r="J14" i="1"/>
  <c r="I14" i="1"/>
  <c r="H14" i="1"/>
  <c r="H41" i="1" s="1"/>
  <c r="G14" i="1"/>
  <c r="G41" i="1" s="1"/>
  <c r="F14" i="1"/>
  <c r="E14" i="1"/>
  <c r="L13" i="1"/>
  <c r="L12" i="1"/>
  <c r="L11" i="1" s="1"/>
  <c r="G12" i="1"/>
  <c r="K11" i="1"/>
  <c r="J11" i="1"/>
  <c r="J41" i="1" s="1"/>
  <c r="I11" i="1"/>
  <c r="I41" i="1" s="1"/>
  <c r="H11" i="1"/>
  <c r="G11" i="1"/>
  <c r="F11" i="1"/>
  <c r="F41" i="1" s="1"/>
  <c r="E11" i="1"/>
  <c r="E41" i="1" s="1"/>
  <c r="L14" i="1" l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<sst xmlns="http://schemas.openxmlformats.org/spreadsheetml/2006/main" count="52" uniqueCount="52">
  <si>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</si>
  <si>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1° de Enero al 30 de Septiembre de 2019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</si>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</sst>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top" wrapText="1"/>
    </xf>
    <xf numFmtId="4" fontId="6" fillId="0" borderId="10" xfId="0" applyNumberFormat="1" applyFont="1" applyBorder="1" applyProtection="1">
      <protection locked="0"/>
    </xf>
    <xf numFmtId="43" fontId="3" fillId="3" borderId="10" xfId="1" applyFont="1" applyFill="1" applyBorder="1" applyAlignment="1">
      <alignment horizontal="right" vertical="top" wrapText="1"/>
    </xf>
    <xf numFmtId="4" fontId="6" fillId="0" borderId="0" xfId="0" applyNumberFormat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3" borderId="1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Protection="1">
      <protection locked="0"/>
    </xf>
    <xf numFmtId="43" fontId="6" fillId="0" borderId="10" xfId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43" fontId="3" fillId="0" borderId="6" xfId="1" applyFont="1" applyFill="1" applyBorder="1" applyAlignment="1">
      <alignment horizontal="right" vertical="top" wrapText="1"/>
    </xf>
    <xf numFmtId="43" fontId="3" fillId="3" borderId="6" xfId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829236</xdr:colOff>
      <xdr:row>45</xdr:row>
      <xdr:rowOff>123265</xdr:rowOff>
    </xdr:from>
    <xdr:to>
      <xdr:col>3</xdr:col>
      <xdr:colOff>3798794</xdr:colOff>
      <xdr:row>45</xdr:row>
      <xdr:rowOff>123265</xdr:rowOff>
    </xdr:to>
    <xdr:cxnSp macro="">
      <xdr:nvCxnSpPr>
        <xdr:cNvPr id="2" name="Conector recto 1"/>
        <xdr:cNvCxnSpPr/>
      </xdr:nvCxnSpPr>
      <xdr:spPr>
        <a:xfrm>
          <a:off x="1467411" y="7828990"/>
          <a:ext cx="2969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571501</xdr:colOff>
      <xdr:row>45</xdr:row>
      <xdr:rowOff>123265</xdr:rowOff>
    </xdr:from>
    <xdr:to>
      <xdr:col>10</xdr:col>
      <xdr:colOff>358588</xdr:colOff>
      <xdr:row>45</xdr:row>
      <xdr:rowOff>123265</xdr:rowOff>
    </xdr:to>
    <xdr:cxnSp macro="">
      <xdr:nvCxnSpPr>
        <xdr:cNvPr id="3" name="Conector recto 2"/>
        <xdr:cNvCxnSpPr/>
      </xdr:nvCxnSpPr>
      <xdr:spPr>
        <a:xfrm>
          <a:off x="8448676" y="7828990"/>
          <a:ext cx="29589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4" style="3" customWidth="1"/>
    <col min="6" max="6" width="14.28515625" style="3" customWidth="1"/>
    <col min="7" max="7" width="14.5703125" style="3" customWidth="1"/>
    <col min="8" max="8" width="16.5703125" style="3" customWidth="1"/>
    <col min="9" max="9" width="15.7109375" style="3" customWidth="1"/>
    <col min="10" max="10" width="15.28515625" style="3" customWidth="1"/>
    <col min="11" max="11" width="14.5703125" style="3" customWidth="1"/>
    <col min="12" max="12" width="14.7109375" style="3" customWidth="1"/>
    <col min="13" max="13" width="3.140625" style="2" customWidth="1"/>
    <col min="14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6" s="2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6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6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6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6" ht="15" customHeight="1" x14ac:dyDescent="0.2">
      <c r="B10" s="20" t="s">
        <v>16</v>
      </c>
      <c r="C10" s="21"/>
      <c r="D10" s="22"/>
      <c r="E10" s="23"/>
      <c r="F10" s="24"/>
      <c r="G10" s="24"/>
      <c r="H10" s="25"/>
      <c r="I10" s="26"/>
      <c r="J10" s="27"/>
      <c r="K10" s="26"/>
      <c r="L10" s="24"/>
    </row>
    <row r="11" spans="2:16" x14ac:dyDescent="0.2">
      <c r="B11" s="28"/>
      <c r="C11" s="29" t="s">
        <v>17</v>
      </c>
      <c r="D11" s="30"/>
      <c r="E11" s="31">
        <f>SUM(E12:E13)</f>
        <v>0</v>
      </c>
      <c r="F11" s="31">
        <f t="shared" ref="F11:L11" si="0">SUM(F12:F13)</f>
        <v>0</v>
      </c>
      <c r="G11" s="31">
        <f t="shared" si="0"/>
        <v>0</v>
      </c>
      <c r="H11" s="32">
        <f t="shared" si="0"/>
        <v>0</v>
      </c>
      <c r="I11" s="33">
        <f t="shared" si="0"/>
        <v>0</v>
      </c>
      <c r="J11" s="32">
        <f t="shared" si="0"/>
        <v>0</v>
      </c>
      <c r="K11" s="33">
        <f t="shared" si="0"/>
        <v>0</v>
      </c>
      <c r="L11" s="31">
        <f t="shared" si="0"/>
        <v>0</v>
      </c>
    </row>
    <row r="12" spans="2:16" x14ac:dyDescent="0.2">
      <c r="B12" s="28"/>
      <c r="C12" s="34"/>
      <c r="D12" s="35" t="s">
        <v>18</v>
      </c>
      <c r="E12" s="36">
        <v>0</v>
      </c>
      <c r="F12" s="37">
        <v>0</v>
      </c>
      <c r="G12" s="38">
        <f>+E12+F12</f>
        <v>0</v>
      </c>
      <c r="H12" s="39">
        <v>0</v>
      </c>
      <c r="I12" s="37">
        <v>0</v>
      </c>
      <c r="J12" s="39">
        <v>0</v>
      </c>
      <c r="K12" s="37">
        <v>0</v>
      </c>
      <c r="L12" s="38">
        <f>+G12-I12</f>
        <v>0</v>
      </c>
    </row>
    <row r="13" spans="2:16" x14ac:dyDescent="0.2">
      <c r="B13" s="28"/>
      <c r="C13" s="34"/>
      <c r="D13" s="35" t="s">
        <v>19</v>
      </c>
      <c r="E13" s="40">
        <v>0</v>
      </c>
      <c r="F13" s="38">
        <v>0</v>
      </c>
      <c r="G13" s="38">
        <v>0</v>
      </c>
      <c r="H13" s="36">
        <v>0</v>
      </c>
      <c r="I13" s="38">
        <v>0</v>
      </c>
      <c r="J13" s="41">
        <v>0</v>
      </c>
      <c r="K13" s="38">
        <v>0</v>
      </c>
      <c r="L13" s="42">
        <f t="shared" ref="L13:L29" si="1">+G13-I13</f>
        <v>0</v>
      </c>
    </row>
    <row r="14" spans="2:16" x14ac:dyDescent="0.2">
      <c r="B14" s="28"/>
      <c r="C14" s="29" t="s">
        <v>20</v>
      </c>
      <c r="D14" s="30"/>
      <c r="E14" s="43">
        <f>SUM(E15:E22)</f>
        <v>74962789.930000007</v>
      </c>
      <c r="F14" s="44">
        <f>SUM(F15:F22)</f>
        <v>86674355.160000011</v>
      </c>
      <c r="G14" s="44">
        <f>+E14+F14</f>
        <v>161637145.09000003</v>
      </c>
      <c r="H14" s="45">
        <f>+H15+H16+H17</f>
        <v>0</v>
      </c>
      <c r="I14" s="44">
        <f t="shared" ref="I14:K14" si="2">SUM(I15:I22)</f>
        <v>93566210.980000004</v>
      </c>
      <c r="J14" s="45">
        <f t="shared" si="2"/>
        <v>93566210.980000004</v>
      </c>
      <c r="K14" s="44">
        <f t="shared" si="2"/>
        <v>93566210.980000004</v>
      </c>
      <c r="L14" s="44">
        <f t="shared" si="1"/>
        <v>68070934.110000029</v>
      </c>
      <c r="O14" s="39"/>
      <c r="P14" s="39"/>
    </row>
    <row r="15" spans="2:16" x14ac:dyDescent="0.2">
      <c r="B15" s="28"/>
      <c r="C15" s="34"/>
      <c r="D15" s="35" t="s">
        <v>21</v>
      </c>
      <c r="E15" s="46">
        <v>52929729.700000003</v>
      </c>
      <c r="F15" s="46">
        <v>76546486.510000005</v>
      </c>
      <c r="G15" s="37">
        <f>+E15+F15</f>
        <v>129476216.21000001</v>
      </c>
      <c r="H15" s="39">
        <v>0</v>
      </c>
      <c r="I15" s="46">
        <v>70953503.780000001</v>
      </c>
      <c r="J15" s="46">
        <v>70953503.780000001</v>
      </c>
      <c r="K15" s="46">
        <v>70953503.780000001</v>
      </c>
      <c r="L15" s="37">
        <f t="shared" si="1"/>
        <v>58522712.430000007</v>
      </c>
      <c r="O15" s="39"/>
      <c r="P15" s="39"/>
    </row>
    <row r="16" spans="2:16" x14ac:dyDescent="0.2">
      <c r="B16" s="28"/>
      <c r="C16" s="34"/>
      <c r="D16" s="35" t="s">
        <v>22</v>
      </c>
      <c r="E16" s="46">
        <v>0</v>
      </c>
      <c r="F16" s="46">
        <v>0</v>
      </c>
      <c r="G16" s="47">
        <f>+E16+F16</f>
        <v>0</v>
      </c>
      <c r="H16" s="48">
        <v>0</v>
      </c>
      <c r="I16" s="46">
        <v>0</v>
      </c>
      <c r="J16" s="46">
        <v>0</v>
      </c>
      <c r="K16" s="46">
        <v>0</v>
      </c>
      <c r="L16" s="47">
        <f t="shared" si="1"/>
        <v>0</v>
      </c>
      <c r="O16" s="39"/>
      <c r="P16" s="39"/>
    </row>
    <row r="17" spans="2:12" x14ac:dyDescent="0.2">
      <c r="B17" s="28"/>
      <c r="C17" s="34"/>
      <c r="D17" s="35" t="s">
        <v>23</v>
      </c>
      <c r="E17" s="46">
        <v>22033060.23</v>
      </c>
      <c r="F17" s="46">
        <v>10127868.65</v>
      </c>
      <c r="G17" s="37">
        <f>+E17+F17</f>
        <v>32160928.880000003</v>
      </c>
      <c r="H17" s="39">
        <v>0</v>
      </c>
      <c r="I17" s="46">
        <v>22612707.199999999</v>
      </c>
      <c r="J17" s="46">
        <v>22612707.199999999</v>
      </c>
      <c r="K17" s="46">
        <v>22612707.199999999</v>
      </c>
      <c r="L17" s="37">
        <f t="shared" si="1"/>
        <v>9548221.6800000034</v>
      </c>
    </row>
    <row r="18" spans="2:12" x14ac:dyDescent="0.2">
      <c r="B18" s="28"/>
      <c r="C18" s="34"/>
      <c r="D18" s="35" t="s">
        <v>24</v>
      </c>
      <c r="E18" s="49">
        <v>0</v>
      </c>
      <c r="F18" s="38">
        <v>0</v>
      </c>
      <c r="G18" s="47">
        <f t="shared" ref="G18:G22" si="3">+E18+F18</f>
        <v>0</v>
      </c>
      <c r="H18" s="50">
        <v>0</v>
      </c>
      <c r="I18" s="42">
        <v>0</v>
      </c>
      <c r="J18" s="40">
        <v>0</v>
      </c>
      <c r="K18" s="42">
        <v>0</v>
      </c>
      <c r="L18" s="42">
        <f t="shared" si="1"/>
        <v>0</v>
      </c>
    </row>
    <row r="19" spans="2:12" x14ac:dyDescent="0.2">
      <c r="B19" s="28"/>
      <c r="C19" s="34"/>
      <c r="D19" s="35" t="s">
        <v>25</v>
      </c>
      <c r="E19" s="49">
        <v>0</v>
      </c>
      <c r="F19" s="38">
        <v>0</v>
      </c>
      <c r="G19" s="47">
        <f t="shared" si="3"/>
        <v>0</v>
      </c>
      <c r="H19" s="50">
        <v>0</v>
      </c>
      <c r="I19" s="42">
        <v>0</v>
      </c>
      <c r="J19" s="40">
        <v>0</v>
      </c>
      <c r="K19" s="42">
        <v>0</v>
      </c>
      <c r="L19" s="42">
        <f t="shared" si="1"/>
        <v>0</v>
      </c>
    </row>
    <row r="20" spans="2:12" x14ac:dyDescent="0.2">
      <c r="B20" s="28"/>
      <c r="C20" s="34"/>
      <c r="D20" s="35" t="s">
        <v>26</v>
      </c>
      <c r="E20" s="49">
        <v>0</v>
      </c>
      <c r="F20" s="38">
        <v>0</v>
      </c>
      <c r="G20" s="47">
        <f t="shared" si="3"/>
        <v>0</v>
      </c>
      <c r="H20" s="50">
        <v>0</v>
      </c>
      <c r="I20" s="42">
        <v>0</v>
      </c>
      <c r="J20" s="40">
        <v>0</v>
      </c>
      <c r="K20" s="42">
        <v>0</v>
      </c>
      <c r="L20" s="42">
        <f t="shared" si="1"/>
        <v>0</v>
      </c>
    </row>
    <row r="21" spans="2:12" x14ac:dyDescent="0.2">
      <c r="B21" s="28"/>
      <c r="C21" s="34"/>
      <c r="D21" s="35" t="s">
        <v>27</v>
      </c>
      <c r="E21" s="49">
        <v>0</v>
      </c>
      <c r="F21" s="38">
        <v>0</v>
      </c>
      <c r="G21" s="47">
        <f t="shared" si="3"/>
        <v>0</v>
      </c>
      <c r="H21" s="50">
        <v>0</v>
      </c>
      <c r="I21" s="42">
        <v>0</v>
      </c>
      <c r="J21" s="40">
        <v>0</v>
      </c>
      <c r="K21" s="42">
        <v>0</v>
      </c>
      <c r="L21" s="42">
        <f t="shared" si="1"/>
        <v>0</v>
      </c>
    </row>
    <row r="22" spans="2:12" x14ac:dyDescent="0.2">
      <c r="B22" s="28"/>
      <c r="C22" s="34"/>
      <c r="D22" s="35" t="s">
        <v>28</v>
      </c>
      <c r="E22" s="49">
        <v>0</v>
      </c>
      <c r="F22" s="38">
        <v>0</v>
      </c>
      <c r="G22" s="47">
        <f t="shared" si="3"/>
        <v>0</v>
      </c>
      <c r="H22" s="50">
        <v>0</v>
      </c>
      <c r="I22" s="42">
        <v>0</v>
      </c>
      <c r="J22" s="40">
        <v>0</v>
      </c>
      <c r="K22" s="42">
        <v>0</v>
      </c>
      <c r="L22" s="42">
        <f t="shared" si="1"/>
        <v>0</v>
      </c>
    </row>
    <row r="23" spans="2:12" x14ac:dyDescent="0.2">
      <c r="B23" s="28"/>
      <c r="C23" s="29" t="s">
        <v>29</v>
      </c>
      <c r="D23" s="30"/>
      <c r="E23" s="43">
        <f>SUM(E24:E26)</f>
        <v>3206419.77</v>
      </c>
      <c r="F23" s="44">
        <f t="shared" ref="F23:K23" si="4">SUM(F24:F26)</f>
        <v>1860042.11</v>
      </c>
      <c r="G23" s="44">
        <f t="shared" si="4"/>
        <v>5066461.88</v>
      </c>
      <c r="H23" s="51">
        <f t="shared" si="4"/>
        <v>0</v>
      </c>
      <c r="I23" s="44">
        <f t="shared" si="4"/>
        <v>4624840.7699999996</v>
      </c>
      <c r="J23" s="45">
        <f t="shared" si="4"/>
        <v>4624840.7699999996</v>
      </c>
      <c r="K23" s="44">
        <f t="shared" si="4"/>
        <v>4624840.7699999996</v>
      </c>
      <c r="L23" s="44">
        <f t="shared" si="1"/>
        <v>441621.11000000034</v>
      </c>
    </row>
    <row r="24" spans="2:12" x14ac:dyDescent="0.2">
      <c r="B24" s="28"/>
      <c r="C24" s="34"/>
      <c r="D24" s="35" t="s">
        <v>30</v>
      </c>
      <c r="E24" s="46">
        <v>3206419.77</v>
      </c>
      <c r="F24" s="46">
        <v>1860042.11</v>
      </c>
      <c r="G24" s="37">
        <f>+E24+F24</f>
        <v>5066461.88</v>
      </c>
      <c r="H24" s="39">
        <v>0</v>
      </c>
      <c r="I24" s="46">
        <v>4624840.7699999996</v>
      </c>
      <c r="J24" s="46">
        <v>4624840.7699999996</v>
      </c>
      <c r="K24" s="46">
        <v>4624840.7699999996</v>
      </c>
      <c r="L24" s="37">
        <f t="shared" si="1"/>
        <v>441621.11000000034</v>
      </c>
    </row>
    <row r="25" spans="2:12" x14ac:dyDescent="0.2">
      <c r="B25" s="28"/>
      <c r="C25" s="34"/>
      <c r="D25" s="35" t="s">
        <v>31</v>
      </c>
      <c r="E25" s="36">
        <v>0</v>
      </c>
      <c r="F25" s="38">
        <v>0</v>
      </c>
      <c r="G25" s="38">
        <v>0</v>
      </c>
      <c r="H25" s="36">
        <v>0</v>
      </c>
      <c r="I25" s="38">
        <v>0</v>
      </c>
      <c r="J25" s="41">
        <v>0</v>
      </c>
      <c r="K25" s="38">
        <v>0</v>
      </c>
      <c r="L25" s="42">
        <f t="shared" si="1"/>
        <v>0</v>
      </c>
    </row>
    <row r="26" spans="2:12" x14ac:dyDescent="0.2">
      <c r="B26" s="28"/>
      <c r="C26" s="34"/>
      <c r="D26" s="35" t="s">
        <v>32</v>
      </c>
      <c r="E26" s="36">
        <v>0</v>
      </c>
      <c r="F26" s="38">
        <v>0</v>
      </c>
      <c r="G26" s="38">
        <v>0</v>
      </c>
      <c r="H26" s="36">
        <v>0</v>
      </c>
      <c r="I26" s="38">
        <v>0</v>
      </c>
      <c r="J26" s="41">
        <v>0</v>
      </c>
      <c r="K26" s="38">
        <v>0</v>
      </c>
      <c r="L26" s="42">
        <f t="shared" si="1"/>
        <v>0</v>
      </c>
    </row>
    <row r="27" spans="2:12" x14ac:dyDescent="0.2">
      <c r="B27" s="28"/>
      <c r="C27" s="29" t="s">
        <v>33</v>
      </c>
      <c r="D27" s="30"/>
      <c r="E27" s="52">
        <f>SUM(E28:E29)</f>
        <v>0</v>
      </c>
      <c r="F27" s="53">
        <f t="shared" ref="F27:L27" si="5">SUM(F28:F29)</f>
        <v>0</v>
      </c>
      <c r="G27" s="54">
        <f t="shared" si="5"/>
        <v>0</v>
      </c>
      <c r="H27" s="53">
        <f t="shared" si="5"/>
        <v>0</v>
      </c>
      <c r="I27" s="54">
        <f t="shared" si="5"/>
        <v>0</v>
      </c>
      <c r="J27" s="53">
        <f t="shared" si="5"/>
        <v>0</v>
      </c>
      <c r="K27" s="54">
        <f t="shared" si="5"/>
        <v>0</v>
      </c>
      <c r="L27" s="52">
        <f t="shared" si="5"/>
        <v>0</v>
      </c>
    </row>
    <row r="28" spans="2:12" x14ac:dyDescent="0.2">
      <c r="B28" s="28"/>
      <c r="C28" s="34"/>
      <c r="D28" s="35" t="s">
        <v>34</v>
      </c>
      <c r="E28" s="55">
        <v>0</v>
      </c>
      <c r="F28" s="42">
        <v>0</v>
      </c>
      <c r="G28" s="42">
        <f>+E28+F28</f>
        <v>0</v>
      </c>
      <c r="H28" s="50">
        <v>0</v>
      </c>
      <c r="I28" s="42">
        <v>0</v>
      </c>
      <c r="J28" s="40">
        <v>0</v>
      </c>
      <c r="K28" s="42">
        <v>0</v>
      </c>
      <c r="L28" s="42">
        <f t="shared" si="1"/>
        <v>0</v>
      </c>
    </row>
    <row r="29" spans="2:12" x14ac:dyDescent="0.2">
      <c r="B29" s="28"/>
      <c r="C29" s="34"/>
      <c r="D29" s="35" t="s">
        <v>35</v>
      </c>
      <c r="E29" s="55">
        <v>0</v>
      </c>
      <c r="F29" s="42">
        <v>0</v>
      </c>
      <c r="G29" s="42">
        <f>+E29+F29</f>
        <v>0</v>
      </c>
      <c r="H29" s="50">
        <v>0</v>
      </c>
      <c r="I29" s="42">
        <v>0</v>
      </c>
      <c r="J29" s="40">
        <v>0</v>
      </c>
      <c r="K29" s="42">
        <v>0</v>
      </c>
      <c r="L29" s="42">
        <f t="shared" si="1"/>
        <v>0</v>
      </c>
    </row>
    <row r="30" spans="2:12" x14ac:dyDescent="0.2">
      <c r="B30" s="28"/>
      <c r="C30" s="29" t="s">
        <v>36</v>
      </c>
      <c r="D30" s="30"/>
      <c r="E30" s="52">
        <f>SUM(E31:E34)</f>
        <v>0</v>
      </c>
      <c r="F30" s="52">
        <f t="shared" ref="F30:L30" si="6">SUM(F31:F34)</f>
        <v>0</v>
      </c>
      <c r="G30" s="52">
        <f t="shared" si="6"/>
        <v>0</v>
      </c>
      <c r="H30" s="53">
        <f t="shared" si="6"/>
        <v>0</v>
      </c>
      <c r="I30" s="54">
        <f t="shared" si="6"/>
        <v>0</v>
      </c>
      <c r="J30" s="53">
        <f t="shared" si="6"/>
        <v>0</v>
      </c>
      <c r="K30" s="54">
        <f t="shared" si="6"/>
        <v>0</v>
      </c>
      <c r="L30" s="52">
        <f t="shared" si="6"/>
        <v>0</v>
      </c>
    </row>
    <row r="31" spans="2:12" x14ac:dyDescent="0.2">
      <c r="B31" s="28"/>
      <c r="C31" s="34"/>
      <c r="D31" s="35" t="s">
        <v>37</v>
      </c>
      <c r="E31" s="55">
        <v>0</v>
      </c>
      <c r="F31" s="55">
        <v>0</v>
      </c>
      <c r="G31" s="55">
        <v>0</v>
      </c>
      <c r="H31" s="40">
        <v>0</v>
      </c>
      <c r="I31" s="42">
        <v>0</v>
      </c>
      <c r="J31" s="40">
        <v>0</v>
      </c>
      <c r="K31" s="42">
        <v>0</v>
      </c>
      <c r="L31" s="55">
        <v>0</v>
      </c>
    </row>
    <row r="32" spans="2:12" x14ac:dyDescent="0.2">
      <c r="B32" s="28"/>
      <c r="C32" s="34"/>
      <c r="D32" s="35" t="s">
        <v>38</v>
      </c>
      <c r="E32" s="55">
        <v>0</v>
      </c>
      <c r="F32" s="55">
        <v>0</v>
      </c>
      <c r="G32" s="55">
        <v>0</v>
      </c>
      <c r="H32" s="40">
        <v>0</v>
      </c>
      <c r="I32" s="42">
        <v>0</v>
      </c>
      <c r="J32" s="40">
        <v>0</v>
      </c>
      <c r="K32" s="42">
        <v>0</v>
      </c>
      <c r="L32" s="55">
        <v>0</v>
      </c>
    </row>
    <row r="33" spans="1:13" x14ac:dyDescent="0.2">
      <c r="B33" s="28"/>
      <c r="C33" s="34"/>
      <c r="D33" s="35" t="s">
        <v>39</v>
      </c>
      <c r="E33" s="55">
        <v>0</v>
      </c>
      <c r="F33" s="55">
        <v>0</v>
      </c>
      <c r="G33" s="55">
        <v>0</v>
      </c>
      <c r="H33" s="40">
        <v>0</v>
      </c>
      <c r="I33" s="42">
        <v>0</v>
      </c>
      <c r="J33" s="40">
        <v>0</v>
      </c>
      <c r="K33" s="42">
        <v>0</v>
      </c>
      <c r="L33" s="55">
        <v>0</v>
      </c>
    </row>
    <row r="34" spans="1:13" x14ac:dyDescent="0.2">
      <c r="B34" s="28"/>
      <c r="C34" s="34"/>
      <c r="D34" s="35" t="s">
        <v>40</v>
      </c>
      <c r="E34" s="55">
        <v>0</v>
      </c>
      <c r="F34" s="55">
        <v>0</v>
      </c>
      <c r="G34" s="55">
        <v>0</v>
      </c>
      <c r="H34" s="40">
        <v>0</v>
      </c>
      <c r="I34" s="42">
        <v>0</v>
      </c>
      <c r="J34" s="40">
        <v>0</v>
      </c>
      <c r="K34" s="42">
        <v>0</v>
      </c>
      <c r="L34" s="55">
        <v>0</v>
      </c>
    </row>
    <row r="35" spans="1:13" x14ac:dyDescent="0.2">
      <c r="B35" s="28"/>
      <c r="C35" s="29" t="s">
        <v>41</v>
      </c>
      <c r="D35" s="30"/>
      <c r="E35" s="52">
        <f>SUM(E36)</f>
        <v>0</v>
      </c>
      <c r="F35" s="52">
        <f t="shared" ref="F35:L35" si="7">SUM(F36)</f>
        <v>0</v>
      </c>
      <c r="G35" s="52">
        <f t="shared" si="7"/>
        <v>0</v>
      </c>
      <c r="H35" s="53">
        <f t="shared" si="7"/>
        <v>0</v>
      </c>
      <c r="I35" s="54">
        <f t="shared" si="7"/>
        <v>0</v>
      </c>
      <c r="J35" s="53">
        <f t="shared" si="7"/>
        <v>0</v>
      </c>
      <c r="K35" s="54">
        <f t="shared" si="7"/>
        <v>0</v>
      </c>
      <c r="L35" s="52">
        <f t="shared" si="7"/>
        <v>0</v>
      </c>
    </row>
    <row r="36" spans="1:13" x14ac:dyDescent="0.2">
      <c r="B36" s="28"/>
      <c r="C36" s="34"/>
      <c r="D36" s="35" t="s">
        <v>42</v>
      </c>
      <c r="E36" s="55">
        <v>0</v>
      </c>
      <c r="F36" s="42">
        <v>0</v>
      </c>
      <c r="G36" s="42">
        <v>0</v>
      </c>
      <c r="H36" s="50">
        <v>0</v>
      </c>
      <c r="I36" s="42">
        <v>0</v>
      </c>
      <c r="J36" s="40">
        <v>0</v>
      </c>
      <c r="K36" s="42">
        <v>0</v>
      </c>
      <c r="L36" s="42">
        <v>0</v>
      </c>
    </row>
    <row r="37" spans="1:13" ht="15" customHeight="1" x14ac:dyDescent="0.2">
      <c r="B37" s="20" t="s">
        <v>43</v>
      </c>
      <c r="C37" s="21"/>
      <c r="D37" s="22"/>
      <c r="E37" s="52">
        <f>SUM(E38)</f>
        <v>0</v>
      </c>
      <c r="F37" s="52">
        <f t="shared" ref="F37:L39" si="8">SUM(F38)</f>
        <v>0</v>
      </c>
      <c r="G37" s="52">
        <f t="shared" si="8"/>
        <v>0</v>
      </c>
      <c r="H37" s="53">
        <f t="shared" si="8"/>
        <v>0</v>
      </c>
      <c r="I37" s="54">
        <f t="shared" si="8"/>
        <v>0</v>
      </c>
      <c r="J37" s="53">
        <f t="shared" si="8"/>
        <v>0</v>
      </c>
      <c r="K37" s="54">
        <f t="shared" si="8"/>
        <v>0</v>
      </c>
      <c r="L37" s="52">
        <f t="shared" si="8"/>
        <v>0</v>
      </c>
    </row>
    <row r="38" spans="1:13" ht="15" customHeight="1" x14ac:dyDescent="0.2">
      <c r="B38" s="20" t="s">
        <v>44</v>
      </c>
      <c r="C38" s="21"/>
      <c r="D38" s="22"/>
      <c r="E38" s="52">
        <f t="shared" ref="E38:E39" si="9">SUM(E39)</f>
        <v>0</v>
      </c>
      <c r="F38" s="52">
        <f t="shared" si="8"/>
        <v>0</v>
      </c>
      <c r="G38" s="52">
        <f t="shared" si="8"/>
        <v>0</v>
      </c>
      <c r="H38" s="53">
        <f t="shared" si="8"/>
        <v>0</v>
      </c>
      <c r="I38" s="54">
        <f t="shared" si="8"/>
        <v>0</v>
      </c>
      <c r="J38" s="53">
        <f t="shared" si="8"/>
        <v>0</v>
      </c>
      <c r="K38" s="54">
        <f t="shared" si="8"/>
        <v>0</v>
      </c>
      <c r="L38" s="52">
        <f t="shared" si="8"/>
        <v>0</v>
      </c>
    </row>
    <row r="39" spans="1:13" ht="15.75" customHeight="1" x14ac:dyDescent="0.2">
      <c r="B39" s="20" t="s">
        <v>45</v>
      </c>
      <c r="C39" s="21"/>
      <c r="D39" s="22"/>
      <c r="E39" s="52">
        <f t="shared" si="9"/>
        <v>0</v>
      </c>
      <c r="F39" s="52">
        <f t="shared" si="8"/>
        <v>0</v>
      </c>
      <c r="G39" s="52">
        <f t="shared" si="8"/>
        <v>0</v>
      </c>
      <c r="H39" s="53">
        <f t="shared" si="8"/>
        <v>0</v>
      </c>
      <c r="I39" s="54">
        <f t="shared" si="8"/>
        <v>0</v>
      </c>
      <c r="J39" s="53">
        <f t="shared" si="8"/>
        <v>0</v>
      </c>
      <c r="K39" s="54">
        <f t="shared" si="8"/>
        <v>0</v>
      </c>
      <c r="L39" s="52">
        <f t="shared" si="8"/>
        <v>0</v>
      </c>
    </row>
    <row r="40" spans="1:13" x14ac:dyDescent="0.2">
      <c r="B40" s="56"/>
      <c r="C40" s="57"/>
      <c r="D40" s="58"/>
      <c r="E40" s="59"/>
      <c r="F40" s="60"/>
      <c r="G40" s="60"/>
      <c r="H40" s="61"/>
      <c r="I40" s="60"/>
      <c r="J40" s="62"/>
      <c r="K40" s="60"/>
      <c r="L40" s="60"/>
    </row>
    <row r="41" spans="1:13" s="68" customFormat="1" ht="16.5" customHeight="1" x14ac:dyDescent="0.2">
      <c r="A41" s="63"/>
      <c r="B41" s="64"/>
      <c r="C41" s="65" t="s">
        <v>46</v>
      </c>
      <c r="D41" s="66"/>
      <c r="E41" s="67">
        <f>+E11+E14+E23+E27+E30+E35+E37+E38+E39</f>
        <v>78169209.700000003</v>
      </c>
      <c r="F41" s="67">
        <f t="shared" ref="F41:L41" si="10">+F11+F14+F23+F27+F30+F35+F37+F38+F39</f>
        <v>88534397.270000011</v>
      </c>
      <c r="G41" s="67">
        <f t="shared" si="10"/>
        <v>166703606.97000003</v>
      </c>
      <c r="H41" s="67">
        <f t="shared" si="10"/>
        <v>0</v>
      </c>
      <c r="I41" s="67">
        <f t="shared" si="10"/>
        <v>98191051.75</v>
      </c>
      <c r="J41" s="67">
        <f t="shared" si="10"/>
        <v>98191051.75</v>
      </c>
      <c r="K41" s="67">
        <f t="shared" si="10"/>
        <v>98191051.75</v>
      </c>
      <c r="L41" s="67">
        <f t="shared" si="10"/>
        <v>68512555.220000029</v>
      </c>
      <c r="M41" s="63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69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70"/>
      <c r="G46" s="71"/>
      <c r="H46" s="71"/>
      <c r="I46" s="71"/>
      <c r="J46" s="71"/>
      <c r="K46" s="71"/>
      <c r="L46" s="71"/>
    </row>
    <row r="47" spans="1:13" x14ac:dyDescent="0.2">
      <c r="D47" s="72" t="s">
        <v>48</v>
      </c>
      <c r="G47" s="73" t="s">
        <v>49</v>
      </c>
      <c r="H47" s="73"/>
      <c r="I47" s="73"/>
      <c r="J47" s="73"/>
      <c r="K47" s="73"/>
      <c r="L47" s="73"/>
    </row>
    <row r="48" spans="1:13" x14ac:dyDescent="0.2">
      <c r="D48" s="72" t="s">
        <v>50</v>
      </c>
      <c r="G48" s="74" t="s">
        <v>51</v>
      </c>
      <c r="H48" s="74"/>
      <c r="I48" s="74"/>
      <c r="J48" s="74"/>
      <c r="K48" s="74"/>
      <c r="L48" s="74"/>
    </row>
    <row r="49" spans="14:15" x14ac:dyDescent="0.2">
      <c r="O49" s="75"/>
    </row>
    <row r="52" spans="14:15" x14ac:dyDescent="0.2">
      <c r="N52" s="75"/>
    </row>
  </sheetData>
  <protectedRanges>
    <protectedRange sqref="E15:E17" name="Rango1_3"/>
    <protectedRange sqref="F15:F17" name="Rango1_3_1"/>
    <protectedRange sqref="H15:H17" name="Rango1_3_2"/>
    <protectedRange sqref="I15:I17" name="Rango1_3_3"/>
    <protectedRange sqref="J15:J17" name="Rango1_3_4"/>
    <protectedRange sqref="K15:K17" name="Rango1_3_5"/>
    <protectedRange sqref="E24" name="Rango1_3_6"/>
    <protectedRange sqref="F24" name="Rango1_3_7"/>
    <protectedRange sqref="H24" name="Rango1_3_8"/>
    <protectedRange sqref="I24" name="Rango1_3_9"/>
    <protectedRange sqref="J24" name="Rango1_3_10"/>
    <protectedRange sqref="K24" name="Rango1_3_1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5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2019-10-23T20:13:35Z</cp:lastPrinted>
  <dcterms:created xsi:type="dcterms:W3CDTF">2019-10-23T20:13:08Z</dcterms:created>
  <dcterms:modified xsi:type="dcterms:W3CDTF">2019-10-23T20:13:39Z</dcterms:modified>
</cp:coreProperties>
</file>