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3ER. TRIM. 2019\2019 3ER\5-INFORMACION-PRESUPUESTARIA\12-EAEPEF\"/>
    </mc:Choice>
  </mc:AlternateContent>
  <bookViews>
    <workbookView xWindow="0" yWindow="0" windowWidth="20490" windowHeight="7455"/>
  </bookViews>
  <sheets>
    <sheet name="CFG" sheetId="1" r:id="rId1"/>
  </sheets>
  <definedNames>
    <definedName name="_xlnm.Print_Area" localSheetId="0">CFG!$A$1:$L$62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F45" i="1"/>
  <c r="F44" i="1"/>
  <c r="K44" i="1" s="1"/>
  <c r="K43" i="1"/>
  <c r="F43" i="1"/>
  <c r="F42" i="1"/>
  <c r="K42" i="1" s="1"/>
  <c r="J41" i="1"/>
  <c r="H41" i="1"/>
  <c r="E41" i="1"/>
  <c r="F41" i="1" s="1"/>
  <c r="K41" i="1" s="1"/>
  <c r="D41" i="1"/>
  <c r="F39" i="1"/>
  <c r="K39" i="1" s="1"/>
  <c r="K38" i="1"/>
  <c r="F38" i="1"/>
  <c r="F37" i="1"/>
  <c r="K37" i="1" s="1"/>
  <c r="K36" i="1"/>
  <c r="F36" i="1"/>
  <c r="F35" i="1"/>
  <c r="K35" i="1" s="1"/>
  <c r="K34" i="1"/>
  <c r="F34" i="1"/>
  <c r="F33" i="1"/>
  <c r="K33" i="1" s="1"/>
  <c r="K32" i="1"/>
  <c r="F32" i="1"/>
  <c r="F31" i="1"/>
  <c r="K31" i="1" s="1"/>
  <c r="J30" i="1"/>
  <c r="H30" i="1"/>
  <c r="E30" i="1"/>
  <c r="F30" i="1" s="1"/>
  <c r="K30" i="1" s="1"/>
  <c r="D30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F22" i="1"/>
  <c r="K22" i="1" s="1"/>
  <c r="J21" i="1"/>
  <c r="I21" i="1"/>
  <c r="H21" i="1"/>
  <c r="H47" i="1" s="1"/>
  <c r="G21" i="1"/>
  <c r="G47" i="1" s="1"/>
  <c r="E21" i="1"/>
  <c r="D21" i="1"/>
  <c r="F21" i="1" s="1"/>
  <c r="K21" i="1" s="1"/>
  <c r="K20" i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K13" i="1" s="1"/>
  <c r="K12" i="1"/>
  <c r="F12" i="1"/>
  <c r="J11" i="1"/>
  <c r="J47" i="1" s="1"/>
  <c r="I11" i="1"/>
  <c r="I47" i="1" s="1"/>
  <c r="H11" i="1"/>
  <c r="G11" i="1"/>
  <c r="F11" i="1"/>
  <c r="E11" i="1"/>
  <c r="E47" i="1" s="1"/>
  <c r="D11" i="1"/>
  <c r="K11" i="1" l="1"/>
  <c r="K47" i="1" s="1"/>
  <c r="F47" i="1"/>
  <c r="D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<sst xmlns="http://schemas.openxmlformats.org/spreadsheetml/2006/main" count="55" uniqueCount="55">
  <si>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</si>
  <si>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</si>
  <si>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1° de Enero al 30 de Septiembre de  2019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</si>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</sst>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43" fontId="2" fillId="2" borderId="11" xfId="1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topLeftCell="B1" zoomScale="85" zoomScaleNormal="85" workbookViewId="0">
      <selection activeCell="J18" sqref="J18"/>
    </sheetView>
  </sheetViews>
  <sheetFormatPr baseColWidth="10" defaultRowHeight="12.75" x14ac:dyDescent="0.2"/>
  <cols>
    <col min="1" max="1" width="1.5703125" style="1" customWidth="1"/>
    <col min="2" max="2" width="4.5703125" style="39" customWidth="1"/>
    <col min="3" max="3" width="60.28515625" style="3" customWidth="1"/>
    <col min="4" max="4" width="14.140625" style="3" bestFit="1" customWidth="1"/>
    <col min="5" max="5" width="13.85546875" style="3" customWidth="1"/>
    <col min="6" max="6" width="15" style="3" customWidth="1"/>
    <col min="7" max="7" width="15.85546875" style="3" customWidth="1"/>
    <col min="8" max="9" width="15" style="3" customWidth="1"/>
    <col min="10" max="10" width="15.42578125" style="3" customWidth="1"/>
    <col min="11" max="11" width="14.8554687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43.5" customHeight="1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ht="15" x14ac:dyDescent="0.25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5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/>
      <c r="E12" s="22"/>
      <c r="F12" s="22">
        <f>+D12+E12</f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28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2">
        <f t="shared" ref="F13:F28" si="2">+D13+E13</f>
        <v>0</v>
      </c>
      <c r="G13" s="22">
        <v>0</v>
      </c>
      <c r="H13" s="22">
        <v>0</v>
      </c>
      <c r="I13" s="22">
        <v>0</v>
      </c>
      <c r="J13" s="22">
        <v>0</v>
      </c>
      <c r="K13" s="22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2">
        <f t="shared" si="2"/>
        <v>0</v>
      </c>
      <c r="G14" s="22">
        <v>0</v>
      </c>
      <c r="H14" s="22">
        <v>0</v>
      </c>
      <c r="I14" s="22">
        <v>0</v>
      </c>
      <c r="J14" s="22">
        <v>0</v>
      </c>
      <c r="K14" s="22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2">
        <f t="shared" si="2"/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2">
        <f t="shared" si="2"/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2">
        <f t="shared" si="2"/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2">
        <f t="shared" si="2"/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2">
        <f t="shared" si="2"/>
        <v>0</v>
      </c>
      <c r="G19" s="22">
        <v>0</v>
      </c>
      <c r="H19" s="22">
        <v>0</v>
      </c>
      <c r="I19" s="22">
        <v>0</v>
      </c>
      <c r="J19" s="22">
        <v>0</v>
      </c>
      <c r="K19" s="22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2">
        <f t="shared" si="2"/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15"/>
    </row>
    <row r="21" spans="1:12" s="27" customFormat="1" x14ac:dyDescent="0.25">
      <c r="A21" s="24"/>
      <c r="B21" s="16" t="s">
        <v>26</v>
      </c>
      <c r="C21" s="17"/>
      <c r="D21" s="25">
        <f>SUM(D22:D28)</f>
        <v>78169209.700000003</v>
      </c>
      <c r="E21" s="25">
        <f t="shared" ref="E21" si="3">SUM(E22:E28)</f>
        <v>88534397.269999996</v>
      </c>
      <c r="F21" s="26">
        <f>+D21+E21</f>
        <v>166703606.97</v>
      </c>
      <c r="G21" s="25">
        <f>SUM(G22:G28)</f>
        <v>107635470.8</v>
      </c>
      <c r="H21" s="25">
        <f>SUM(H22:H28)</f>
        <v>98191051.75</v>
      </c>
      <c r="I21" s="25">
        <f>SUM(I22:I28)</f>
        <v>98191051.75</v>
      </c>
      <c r="J21" s="25">
        <f>SUM(J22:J28)</f>
        <v>98191051.75</v>
      </c>
      <c r="K21" s="25">
        <f>+F21-H21</f>
        <v>68512555.219999999</v>
      </c>
      <c r="L21" s="24"/>
    </row>
    <row r="22" spans="1:12" s="19" customFormat="1" x14ac:dyDescent="0.25">
      <c r="A22" s="15"/>
      <c r="B22" s="20"/>
      <c r="C22" s="21" t="s">
        <v>27</v>
      </c>
      <c r="D22" s="28"/>
      <c r="E22" s="28"/>
      <c r="F22" s="22">
        <f t="shared" si="2"/>
        <v>0</v>
      </c>
      <c r="G22" s="22">
        <v>0</v>
      </c>
      <c r="H22" s="22">
        <v>0</v>
      </c>
      <c r="I22" s="22">
        <v>0</v>
      </c>
      <c r="J22" s="22">
        <v>0</v>
      </c>
      <c r="K22" s="22">
        <f t="shared" si="1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2">
        <f t="shared" si="2"/>
        <v>0</v>
      </c>
      <c r="G23" s="22">
        <v>0</v>
      </c>
      <c r="H23" s="22">
        <v>0</v>
      </c>
      <c r="I23" s="22">
        <v>0</v>
      </c>
      <c r="J23" s="22">
        <v>0</v>
      </c>
      <c r="K23" s="22">
        <f t="shared" si="1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2">
        <f t="shared" si="2"/>
        <v>0</v>
      </c>
      <c r="G24" s="22">
        <v>0</v>
      </c>
      <c r="H24" s="22">
        <v>0</v>
      </c>
      <c r="I24" s="22">
        <v>0</v>
      </c>
      <c r="J24" s="22">
        <v>0</v>
      </c>
      <c r="K24" s="22">
        <f t="shared" si="1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2">
        <f t="shared" si="2"/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15"/>
    </row>
    <row r="26" spans="1:12" s="19" customFormat="1" x14ac:dyDescent="0.25">
      <c r="A26" s="15"/>
      <c r="B26" s="20"/>
      <c r="C26" s="21" t="s">
        <v>31</v>
      </c>
      <c r="D26" s="29">
        <v>78169209.700000003</v>
      </c>
      <c r="E26" s="29">
        <v>88534397.269999996</v>
      </c>
      <c r="F26" s="29">
        <f t="shared" si="2"/>
        <v>166703606.97</v>
      </c>
      <c r="G26" s="29">
        <v>107635470.8</v>
      </c>
      <c r="H26" s="29">
        <v>98191051.75</v>
      </c>
      <c r="I26" s="29">
        <v>98191051.75</v>
      </c>
      <c r="J26" s="29">
        <v>98191051.75</v>
      </c>
      <c r="K26" s="29">
        <f t="shared" si="1"/>
        <v>68512555.219999999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2">
        <f t="shared" si="2"/>
        <v>0</v>
      </c>
      <c r="G27" s="22">
        <v>0</v>
      </c>
      <c r="H27" s="22">
        <v>0</v>
      </c>
      <c r="I27" s="22">
        <v>0</v>
      </c>
      <c r="J27" s="22">
        <v>0</v>
      </c>
      <c r="K27" s="22">
        <f t="shared" si="1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2">
        <f t="shared" si="2"/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2"/>
      <c r="G29" s="28"/>
      <c r="H29" s="28"/>
      <c r="I29" s="28"/>
      <c r="J29" s="28"/>
      <c r="K29" s="28"/>
      <c r="L29" s="15"/>
    </row>
    <row r="30" spans="1:12" s="27" customFormat="1" x14ac:dyDescent="0.25">
      <c r="A30" s="24"/>
      <c r="B30" s="16" t="s">
        <v>34</v>
      </c>
      <c r="C30" s="17"/>
      <c r="D30" s="26">
        <f>SUM(D31:D39)</f>
        <v>0</v>
      </c>
      <c r="E30" s="26">
        <f>SUM(E31:E39)</f>
        <v>0</v>
      </c>
      <c r="F30" s="22">
        <f>+D30+E30</f>
        <v>0</v>
      </c>
      <c r="G30" s="22">
        <v>0</v>
      </c>
      <c r="H30" s="22">
        <f>SUM(H31:H39)</f>
        <v>0</v>
      </c>
      <c r="I30" s="22"/>
      <c r="J30" s="22">
        <f>SUM(J31:J39)</f>
        <v>0</v>
      </c>
      <c r="K30" s="22">
        <f>+F30-H30-J30</f>
        <v>0</v>
      </c>
      <c r="L30" s="24"/>
    </row>
    <row r="31" spans="1:12" s="19" customFormat="1" x14ac:dyDescent="0.25">
      <c r="A31" s="15"/>
      <c r="B31" s="20"/>
      <c r="C31" s="21" t="s">
        <v>35</v>
      </c>
      <c r="D31" s="29"/>
      <c r="E31" s="29"/>
      <c r="F31" s="22">
        <f t="shared" ref="F31:F39" si="4">+D31+E31</f>
        <v>0</v>
      </c>
      <c r="G31" s="22">
        <v>0</v>
      </c>
      <c r="H31" s="22">
        <v>0</v>
      </c>
      <c r="I31" s="22">
        <v>0</v>
      </c>
      <c r="J31" s="22">
        <v>0</v>
      </c>
      <c r="K31" s="22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29"/>
      <c r="E32" s="29"/>
      <c r="F32" s="22">
        <f t="shared" si="4"/>
        <v>0</v>
      </c>
      <c r="G32" s="22">
        <v>0</v>
      </c>
      <c r="H32" s="22">
        <v>0</v>
      </c>
      <c r="I32" s="22">
        <v>0</v>
      </c>
      <c r="J32" s="22">
        <v>0</v>
      </c>
      <c r="K32" s="22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29"/>
      <c r="E33" s="29"/>
      <c r="F33" s="22">
        <f t="shared" si="4"/>
        <v>0</v>
      </c>
      <c r="G33" s="22">
        <v>0</v>
      </c>
      <c r="H33" s="22">
        <v>0</v>
      </c>
      <c r="I33" s="22">
        <v>0</v>
      </c>
      <c r="J33" s="22">
        <v>0</v>
      </c>
      <c r="K33" s="22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29"/>
      <c r="E34" s="29"/>
      <c r="F34" s="22">
        <f t="shared" si="4"/>
        <v>0</v>
      </c>
      <c r="G34" s="22">
        <v>0</v>
      </c>
      <c r="H34" s="22">
        <v>0</v>
      </c>
      <c r="I34" s="22">
        <v>0</v>
      </c>
      <c r="J34" s="22">
        <v>0</v>
      </c>
      <c r="K34" s="22">
        <f t="shared" si="5"/>
        <v>0</v>
      </c>
      <c r="L34" s="15"/>
    </row>
    <row r="35" spans="1:12" s="19" customFormat="1" x14ac:dyDescent="0.25">
      <c r="A35" s="15"/>
      <c r="B35" s="20"/>
      <c r="C35" s="21" t="s">
        <v>39</v>
      </c>
      <c r="D35" s="29"/>
      <c r="E35" s="29"/>
      <c r="F35" s="22">
        <f t="shared" si="4"/>
        <v>0</v>
      </c>
      <c r="G35" s="22">
        <v>0</v>
      </c>
      <c r="H35" s="22">
        <v>0</v>
      </c>
      <c r="I35" s="22">
        <v>0</v>
      </c>
      <c r="J35" s="22">
        <v>0</v>
      </c>
      <c r="K35" s="22">
        <f t="shared" si="5"/>
        <v>0</v>
      </c>
      <c r="L35" s="15"/>
    </row>
    <row r="36" spans="1:12" s="19" customFormat="1" x14ac:dyDescent="0.25">
      <c r="A36" s="15"/>
      <c r="B36" s="20"/>
      <c r="C36" s="21" t="s">
        <v>40</v>
      </c>
      <c r="D36" s="29"/>
      <c r="E36" s="29"/>
      <c r="F36" s="22">
        <f t="shared" si="4"/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5"/>
        <v>0</v>
      </c>
      <c r="L36" s="15"/>
    </row>
    <row r="37" spans="1:12" s="19" customFormat="1" x14ac:dyDescent="0.25">
      <c r="A37" s="15"/>
      <c r="B37" s="20"/>
      <c r="C37" s="21" t="s">
        <v>41</v>
      </c>
      <c r="D37" s="29"/>
      <c r="E37" s="29"/>
      <c r="F37" s="22">
        <f t="shared" si="4"/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5"/>
        <v>0</v>
      </c>
      <c r="L37" s="15"/>
    </row>
    <row r="38" spans="1:12" s="19" customFormat="1" x14ac:dyDescent="0.25">
      <c r="A38" s="15"/>
      <c r="B38" s="20"/>
      <c r="C38" s="21" t="s">
        <v>42</v>
      </c>
      <c r="D38" s="29"/>
      <c r="E38" s="29"/>
      <c r="F38" s="22">
        <f t="shared" si="4"/>
        <v>0</v>
      </c>
      <c r="G38" s="22">
        <v>0</v>
      </c>
      <c r="H38" s="22">
        <v>0</v>
      </c>
      <c r="I38" s="22">
        <v>0</v>
      </c>
      <c r="J38" s="22">
        <v>0</v>
      </c>
      <c r="K38" s="22">
        <f t="shared" si="5"/>
        <v>0</v>
      </c>
      <c r="L38" s="15"/>
    </row>
    <row r="39" spans="1:12" s="19" customFormat="1" x14ac:dyDescent="0.25">
      <c r="A39" s="15"/>
      <c r="B39" s="20"/>
      <c r="C39" s="21" t="s">
        <v>43</v>
      </c>
      <c r="D39" s="29"/>
      <c r="E39" s="29"/>
      <c r="F39" s="22">
        <f t="shared" si="4"/>
        <v>0</v>
      </c>
      <c r="G39" s="22">
        <v>0</v>
      </c>
      <c r="H39" s="22">
        <v>0</v>
      </c>
      <c r="I39" s="22">
        <v>0</v>
      </c>
      <c r="J39" s="22">
        <v>0</v>
      </c>
      <c r="K39" s="22">
        <f t="shared" si="5"/>
        <v>0</v>
      </c>
      <c r="L39" s="15"/>
    </row>
    <row r="40" spans="1:12" s="19" customFormat="1" x14ac:dyDescent="0.25">
      <c r="A40" s="15"/>
      <c r="B40" s="20"/>
      <c r="C40" s="21"/>
      <c r="D40" s="29"/>
      <c r="E40" s="29"/>
      <c r="F40" s="22"/>
      <c r="G40" s="29"/>
      <c r="H40" s="29"/>
      <c r="I40" s="29"/>
      <c r="J40" s="29"/>
      <c r="K40" s="22"/>
      <c r="L40" s="15"/>
    </row>
    <row r="41" spans="1:12" s="27" customFormat="1" x14ac:dyDescent="0.25">
      <c r="A41" s="24"/>
      <c r="B41" s="16" t="s">
        <v>44</v>
      </c>
      <c r="C41" s="17"/>
      <c r="D41" s="26">
        <f>SUM(D42:D45)</f>
        <v>0</v>
      </c>
      <c r="E41" s="26">
        <f>SUM(E42:E45)</f>
        <v>0</v>
      </c>
      <c r="F41" s="22">
        <f>+D41+E41</f>
        <v>0</v>
      </c>
      <c r="G41" s="22">
        <v>0</v>
      </c>
      <c r="H41" s="22">
        <f t="shared" ref="H41:J41" si="6">SUM(H42:H45)</f>
        <v>0</v>
      </c>
      <c r="I41" s="22"/>
      <c r="J41" s="22">
        <f t="shared" si="6"/>
        <v>0</v>
      </c>
      <c r="K41" s="22">
        <f>+F41-H41</f>
        <v>0</v>
      </c>
      <c r="L41" s="24"/>
    </row>
    <row r="42" spans="1:12" s="19" customFormat="1" x14ac:dyDescent="0.25">
      <c r="A42" s="15"/>
      <c r="B42" s="20"/>
      <c r="C42" s="21" t="s">
        <v>45</v>
      </c>
      <c r="D42" s="29"/>
      <c r="E42" s="29"/>
      <c r="F42" s="22">
        <f t="shared" ref="F42:F45" si="7">+D42+E42</f>
        <v>0</v>
      </c>
      <c r="G42" s="22">
        <v>0</v>
      </c>
      <c r="H42" s="22"/>
      <c r="I42" s="22"/>
      <c r="J42" s="22"/>
      <c r="K42" s="22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29"/>
      <c r="E43" s="29"/>
      <c r="F43" s="22">
        <f t="shared" si="7"/>
        <v>0</v>
      </c>
      <c r="G43" s="22">
        <v>0</v>
      </c>
      <c r="H43" s="22"/>
      <c r="I43" s="22"/>
      <c r="J43" s="22"/>
      <c r="K43" s="22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29"/>
      <c r="E44" s="29"/>
      <c r="F44" s="22">
        <f t="shared" si="7"/>
        <v>0</v>
      </c>
      <c r="G44" s="22">
        <v>0</v>
      </c>
      <c r="H44" s="22"/>
      <c r="I44" s="22"/>
      <c r="J44" s="22"/>
      <c r="K44" s="22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29"/>
      <c r="E45" s="29"/>
      <c r="F45" s="22">
        <f t="shared" si="7"/>
        <v>0</v>
      </c>
      <c r="G45" s="22">
        <v>0</v>
      </c>
      <c r="H45" s="22"/>
      <c r="I45" s="22"/>
      <c r="J45" s="22"/>
      <c r="K45" s="22">
        <f>+F45-H45</f>
        <v>0</v>
      </c>
      <c r="L45" s="15"/>
    </row>
    <row r="46" spans="1:12" s="19" customFormat="1" x14ac:dyDescent="0.25">
      <c r="A46" s="15"/>
      <c r="B46" s="30"/>
      <c r="C46" s="31"/>
      <c r="D46" s="32"/>
      <c r="E46" s="32"/>
      <c r="F46" s="33"/>
      <c r="G46" s="32"/>
      <c r="H46" s="32"/>
      <c r="I46" s="32"/>
      <c r="J46" s="32"/>
      <c r="K46" s="32"/>
      <c r="L46" s="15"/>
    </row>
    <row r="47" spans="1:12" s="27" customFormat="1" ht="14.25" customHeight="1" x14ac:dyDescent="0.25">
      <c r="A47" s="24"/>
      <c r="B47" s="34"/>
      <c r="C47" s="35" t="s">
        <v>49</v>
      </c>
      <c r="D47" s="36">
        <f>+D11+D21+D30+D41</f>
        <v>78169209.700000003</v>
      </c>
      <c r="E47" s="36">
        <f t="shared" ref="E47:K47" si="8">+E11+E21+E30+E41</f>
        <v>88534397.269999996</v>
      </c>
      <c r="F47" s="36">
        <f t="shared" si="8"/>
        <v>166703606.97</v>
      </c>
      <c r="G47" s="36">
        <f t="shared" si="8"/>
        <v>107635470.8</v>
      </c>
      <c r="H47" s="36">
        <f t="shared" si="8"/>
        <v>98191051.75</v>
      </c>
      <c r="I47" s="36">
        <f t="shared" si="8"/>
        <v>98191051.75</v>
      </c>
      <c r="J47" s="36">
        <f t="shared" si="8"/>
        <v>98191051.75</v>
      </c>
      <c r="K47" s="36">
        <f t="shared" si="8"/>
        <v>68512555.219999999</v>
      </c>
      <c r="L47" s="24"/>
    </row>
    <row r="49" spans="2:14" ht="15" x14ac:dyDescent="0.25">
      <c r="B49" s="37" t="s">
        <v>50</v>
      </c>
      <c r="F49" s="38"/>
      <c r="G49" s="38"/>
      <c r="H49" s="38"/>
      <c r="I49" s="38"/>
      <c r="J49" s="38"/>
      <c r="K49" s="38"/>
    </row>
    <row r="52" spans="2:14" ht="15" x14ac:dyDescent="0.25">
      <c r="C52" s="40"/>
    </row>
    <row r="53" spans="2:14" ht="15" x14ac:dyDescent="0.25">
      <c r="C53" s="41" t="s">
        <v>51</v>
      </c>
      <c r="F53" s="42" t="s">
        <v>52</v>
      </c>
      <c r="G53" s="42"/>
      <c r="H53" s="42"/>
      <c r="I53" s="42"/>
      <c r="J53" s="42"/>
      <c r="K53" s="42"/>
    </row>
    <row r="54" spans="2:14" ht="15" x14ac:dyDescent="0.25">
      <c r="C54" s="41" t="s">
        <v>53</v>
      </c>
      <c r="F54" s="43" t="s">
        <v>54</v>
      </c>
      <c r="G54" s="43"/>
      <c r="H54" s="43"/>
      <c r="I54" s="43"/>
      <c r="J54" s="43"/>
      <c r="K54" s="43"/>
    </row>
    <row r="59" spans="2:14" ht="15" x14ac:dyDescent="0.25">
      <c r="N59" s="44"/>
    </row>
    <row r="60" spans="2:14" ht="15" x14ac:dyDescent="0.25">
      <c r="K60" s="44"/>
    </row>
    <row r="69" spans="14:14" ht="15" x14ac:dyDescent="0.25">
      <c r="N69" s="44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2019-10-23T18:05:08Z</cp:lastPrinted>
  <dcterms:created xsi:type="dcterms:W3CDTF">2019-10-23T18:04:32Z</dcterms:created>
  <dcterms:modified xsi:type="dcterms:W3CDTF">2019-10-23T18:05:12Z</dcterms:modified>
</cp:coreProperties>
</file>