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LBERTOS\Documents\1T 2019\4-INFORMACION-CONTABLE\05-EFE\"/>
    </mc:Choice>
  </mc:AlternateContent>
  <bookViews>
    <workbookView xWindow="0" yWindow="0" windowWidth="28800" windowHeight="11145"/>
  </bookViews>
  <sheets>
    <sheet name="EF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0" i="1" l="1"/>
  <c r="O43" i="1" s="1"/>
  <c r="O48" i="1" s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<sst xmlns="http://schemas.openxmlformats.org/spreadsheetml/2006/main" count="68" uniqueCount="59">
  <si>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</si>
  <si>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2019</t>
  </si>
  <si>
    <t>(Pesos)</t>
  </si>
  <si>
    <t>Ente Público:</t>
  </si>
  <si>
    <t>UNIVERSIDAD POLITÉCNICA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</si>
  <si>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</si>
  <si>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</si>
  <si>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</si>
  <si>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</si>
  <si>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</si>
  <si>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</si>
  <si>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</si>
  <si>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</si>
  <si>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</si>
  <si>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</si>
  <si>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</si>
  <si>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</si>
  <si>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</si>
  <si>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</si>
  <si>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</si>
  <si>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</si>
  <si>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</si>
  <si>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</si>
  <si>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</si>
  <si>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</si>
  <si>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</si>
  <si>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</si>
  <si>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</si>
  <si>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</si>
  <si>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</si>
  <si>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</si>
  <si>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</si>
  <si>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</si>
  <si>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</si>
  <si>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</si>
  <si>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</si>
  <si>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</si>
  <si>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</si>
  <si>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</si>
  <si>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</si>
  <si>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</si>
  <si>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</si>
  <si>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</si>
  <si>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</si>
  <si>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</si>
  <si>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</si>
  <si>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</si>
  <si>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</si>
  <si>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</si>
  <si>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</si>
  <si>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</si>
  <si>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</si>
  <si>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</si>
  <si>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</si>
  <si>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</si>
  <si>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MTRO. HUGO GARCIA VARGAS</t>
  </si>
  <si>
    <t>ING. JOSÉ DE JESÚS ROMO GUTIÉRREZ</t>
  </si>
  <si>
    <t xml:space="preserve">                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</si>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</sst>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72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4" fontId="3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3" fillId="3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  <xf numFmtId="43" fontId="3" fillId="3" borderId="0" xfId="1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1214439</xdr:colOff>
      <xdr:row>54</xdr:row>
      <xdr:rowOff>571500</xdr:rowOff>
    </xdr:from>
    <xdr:to>
      <xdr:col>5</xdr:col>
      <xdr:colOff>714375</xdr:colOff>
      <xdr:row>54</xdr:row>
      <xdr:rowOff>571502</xdr:rowOff>
    </xdr:to>
    <xdr:cxnSp macro="">
      <xdr:nvCxnSpPr>
        <xdr:cNvPr id="2" name="Conector recto 1"/>
        <xdr:cNvCxnSpPr/>
      </xdr:nvCxnSpPr>
      <xdr:spPr>
        <a:xfrm flipV="1">
          <a:off x="1795464" y="10734675"/>
          <a:ext cx="2519361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440532</xdr:colOff>
      <xdr:row>54</xdr:row>
      <xdr:rowOff>571500</xdr:rowOff>
    </xdr:from>
    <xdr:to>
      <xdr:col>17</xdr:col>
      <xdr:colOff>107156</xdr:colOff>
      <xdr:row>54</xdr:row>
      <xdr:rowOff>571502</xdr:rowOff>
    </xdr:to>
    <xdr:cxnSp macro="">
      <xdr:nvCxnSpPr>
        <xdr:cNvPr id="3" name="Conector recto 2"/>
        <xdr:cNvCxnSpPr/>
      </xdr:nvCxnSpPr>
      <xdr:spPr>
        <a:xfrm flipV="1">
          <a:off x="11194257" y="10734675"/>
          <a:ext cx="3533774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showWhiteSpace="0" topLeftCell="E4" zoomScale="80" zoomScaleNormal="80" workbookViewId="0">
      <selection activeCell="G19" sqref="G19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2019</v>
      </c>
      <c r="H9" s="23">
        <v>2018</v>
      </c>
      <c r="I9" s="24"/>
      <c r="J9" s="21" t="s">
        <v>5</v>
      </c>
      <c r="K9" s="21"/>
      <c r="L9" s="21"/>
      <c r="M9" s="21"/>
      <c r="N9" s="22"/>
      <c r="O9" s="23">
        <v>2019</v>
      </c>
      <c r="P9" s="23">
        <v>2018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P10" s="4">
        <v>2016</v>
      </c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33725731.210000001</v>
      </c>
      <c r="H14" s="35">
        <f>SUM(H15:H25)</f>
        <v>121064327.89</v>
      </c>
      <c r="I14" s="31"/>
      <c r="J14" s="31"/>
      <c r="K14" s="33" t="s">
        <v>8</v>
      </c>
      <c r="L14" s="33"/>
      <c r="M14" s="33"/>
      <c r="N14" s="33"/>
      <c r="O14" s="35">
        <f>SUM(O15:O17)</f>
        <v>2866920.9400000004</v>
      </c>
      <c r="P14" s="35">
        <f>SUM(P15:P17)</f>
        <v>47908523.75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620459.78</v>
      </c>
      <c r="P15" s="37">
        <v>45645153.030000001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1111282.29</v>
      </c>
      <c r="P16" s="37">
        <v>2263370.7200000002</v>
      </c>
      <c r="Q16" s="29"/>
    </row>
    <row r="17" spans="1:17" ht="15" customHeight="1" x14ac:dyDescent="0.2">
      <c r="A17" s="30"/>
      <c r="B17" s="31"/>
      <c r="C17" s="39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1135178.8700000001</v>
      </c>
      <c r="P17" s="37">
        <v>0</v>
      </c>
      <c r="Q17" s="29"/>
    </row>
    <row r="18" spans="1:17" ht="15" customHeight="1" x14ac:dyDescent="0.2">
      <c r="A18" s="30"/>
      <c r="B18" s="31"/>
      <c r="C18" s="39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16</v>
      </c>
      <c r="E19" s="36"/>
      <c r="F19" s="36"/>
      <c r="G19" s="37">
        <v>0</v>
      </c>
      <c r="H19" s="37">
        <v>3604244.78</v>
      </c>
      <c r="I19" s="31"/>
      <c r="J19" s="31"/>
      <c r="K19" s="40" t="s">
        <v>17</v>
      </c>
      <c r="L19" s="40"/>
      <c r="M19" s="40"/>
      <c r="N19" s="40"/>
      <c r="O19" s="35">
        <f>SUM(O20:O22)</f>
        <v>1365143.76</v>
      </c>
      <c r="P19" s="35">
        <f>SUM(P20:P22)</f>
        <v>20038477.219999999</v>
      </c>
      <c r="Q19" s="29"/>
    </row>
    <row r="20" spans="1:17" ht="15" customHeight="1" x14ac:dyDescent="0.2">
      <c r="A20" s="30"/>
      <c r="B20" s="31"/>
      <c r="C20" s="39"/>
      <c r="D20" s="36" t="s">
        <v>18</v>
      </c>
      <c r="E20" s="36"/>
      <c r="F20" s="36"/>
      <c r="G20" s="37">
        <v>0</v>
      </c>
      <c r="H20" s="37">
        <v>4548952.75</v>
      </c>
      <c r="I20" s="31"/>
      <c r="J20" s="31"/>
      <c r="K20" s="28"/>
      <c r="L20" s="39" t="s">
        <v>10</v>
      </c>
      <c r="M20" s="39"/>
      <c r="N20" s="39"/>
      <c r="O20" s="37">
        <v>0</v>
      </c>
      <c r="P20" s="37">
        <v>13550163.65</v>
      </c>
      <c r="Q20" s="29"/>
    </row>
    <row r="21" spans="1:17" ht="15" customHeight="1" x14ac:dyDescent="0.2">
      <c r="A21" s="30"/>
      <c r="B21" s="31"/>
      <c r="C21" s="39"/>
      <c r="D21" s="36" t="s">
        <v>19</v>
      </c>
      <c r="E21" s="36"/>
      <c r="F21" s="36"/>
      <c r="G21" s="37">
        <v>1365250.51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1365143.76</v>
      </c>
      <c r="P21" s="37">
        <v>6488313.5700000003</v>
      </c>
      <c r="Q21" s="29"/>
    </row>
    <row r="22" spans="1:17" ht="28.5" customHeight="1" x14ac:dyDescent="0.2">
      <c r="A22" s="30"/>
      <c r="B22" s="31"/>
      <c r="C22" s="39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22</v>
      </c>
      <c r="E23" s="36"/>
      <c r="F23" s="36"/>
      <c r="G23" s="37">
        <v>0</v>
      </c>
      <c r="H23" s="37">
        <v>35840202.119999997</v>
      </c>
      <c r="I23" s="31"/>
      <c r="J23" s="31"/>
      <c r="K23" s="33" t="s">
        <v>23</v>
      </c>
      <c r="L23" s="33"/>
      <c r="M23" s="33"/>
      <c r="N23" s="33"/>
      <c r="O23" s="35">
        <f>O14-O19</f>
        <v>1501777.1800000004</v>
      </c>
      <c r="P23" s="35">
        <f>P14-P19</f>
        <v>27870046.530000001</v>
      </c>
      <c r="Q23" s="29"/>
    </row>
    <row r="24" spans="1:17" ht="15" customHeight="1" x14ac:dyDescent="0.2">
      <c r="A24" s="30"/>
      <c r="B24" s="31"/>
      <c r="C24" s="39"/>
      <c r="D24" s="36" t="s">
        <v>24</v>
      </c>
      <c r="E24" s="36"/>
      <c r="F24" s="36"/>
      <c r="G24" s="37">
        <v>31849218.579999998</v>
      </c>
      <c r="H24" s="37">
        <v>76945725.040000007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25</v>
      </c>
      <c r="E25" s="36"/>
      <c r="F25" s="41"/>
      <c r="G25" s="37">
        <v>511262.12</v>
      </c>
      <c r="H25" s="37">
        <v>125203.2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25902694.970000003</v>
      </c>
      <c r="H27" s="35">
        <f>SUM(H28:H46)</f>
        <v>123104047.75999999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27</v>
      </c>
      <c r="E28" s="36"/>
      <c r="F28" s="36"/>
      <c r="G28" s="37">
        <v>19152469.91</v>
      </c>
      <c r="H28" s="37">
        <v>83858106.989999995</v>
      </c>
      <c r="I28" s="31"/>
      <c r="J28" s="31"/>
      <c r="K28" s="40" t="s">
        <v>8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28</v>
      </c>
      <c r="E29" s="36"/>
      <c r="F29" s="36"/>
      <c r="G29" s="37">
        <v>1166449.82</v>
      </c>
      <c r="H29" s="37">
        <v>6379849.8099999996</v>
      </c>
      <c r="I29" s="31"/>
      <c r="J29" s="4"/>
      <c r="K29" s="4"/>
      <c r="L29" s="39" t="s">
        <v>29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30</v>
      </c>
      <c r="E30" s="36"/>
      <c r="F30" s="36"/>
      <c r="G30" s="37">
        <v>4722504.9800000004</v>
      </c>
      <c r="H30" s="37">
        <v>29044936.489999998</v>
      </c>
      <c r="I30" s="31"/>
      <c r="J30" s="31"/>
      <c r="K30" s="40"/>
      <c r="L30" s="39" t="s">
        <v>31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42"/>
      <c r="H31" s="42"/>
      <c r="I31" s="31"/>
      <c r="J31" s="31"/>
      <c r="K31" s="40"/>
      <c r="L31" s="39" t="s">
        <v>32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0" t="s">
        <v>17</v>
      </c>
      <c r="L34" s="40"/>
      <c r="M34" s="40"/>
      <c r="N34" s="40"/>
      <c r="O34" s="35">
        <f>O35+O38</f>
        <v>5693436.1399999997</v>
      </c>
      <c r="P34" s="35">
        <f>P35+P38</f>
        <v>35460353.450000003</v>
      </c>
      <c r="Q34" s="29"/>
    </row>
    <row r="35" spans="1:17" ht="15" customHeight="1" x14ac:dyDescent="0.2">
      <c r="A35" s="30"/>
      <c r="B35" s="31"/>
      <c r="C35" s="40"/>
      <c r="D35" s="36" t="s">
        <v>37</v>
      </c>
      <c r="E35" s="36"/>
      <c r="F35" s="36"/>
      <c r="G35" s="42">
        <v>861270.26</v>
      </c>
      <c r="H35" s="42">
        <v>3821154.47</v>
      </c>
      <c r="I35" s="31"/>
      <c r="J35" s="31"/>
      <c r="K35" s="4"/>
      <c r="L35" s="39" t="s">
        <v>38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31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32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42</v>
      </c>
      <c r="M38" s="38"/>
      <c r="N38" s="38"/>
      <c r="O38" s="37">
        <v>5693436.1399999997</v>
      </c>
      <c r="P38" s="37">
        <v>35460353.450000003</v>
      </c>
      <c r="Q38" s="29"/>
    </row>
    <row r="39" spans="1:17" ht="15" customHeight="1" x14ac:dyDescent="0.2">
      <c r="A39" s="30"/>
      <c r="B39" s="31"/>
      <c r="C39" s="40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-5693436.1399999997</v>
      </c>
      <c r="P40" s="35">
        <f>P28-P34</f>
        <v>-35460353.450000003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47</v>
      </c>
      <c r="E43" s="36"/>
      <c r="F43" s="36"/>
      <c r="G43" s="37">
        <v>0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4">
        <f>G48+O23+O40</f>
        <v>3631377.2799999984</v>
      </c>
      <c r="P43" s="44">
        <f>H48+P23+P40</f>
        <v>-9630026.7899999917</v>
      </c>
      <c r="Q43" s="29"/>
    </row>
    <row r="44" spans="1:17" ht="15" customHeight="1" x14ac:dyDescent="0.2">
      <c r="A44" s="30"/>
      <c r="B44" s="31"/>
      <c r="C44" s="40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ht="12.75" customHeight="1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44">
        <v>12150787.550000001</v>
      </c>
      <c r="P47" s="44">
        <v>21780814.34</v>
      </c>
      <c r="Q47" s="29"/>
    </row>
    <row r="48" spans="1:17" s="48" customFormat="1" ht="12.75" customHeight="1" x14ac:dyDescent="0.2">
      <c r="A48" s="45"/>
      <c r="B48" s="46"/>
      <c r="C48" s="33" t="s">
        <v>52</v>
      </c>
      <c r="D48" s="33"/>
      <c r="E48" s="33"/>
      <c r="F48" s="33"/>
      <c r="G48" s="44">
        <f>G14-G27</f>
        <v>7823036.2399999984</v>
      </c>
      <c r="H48" s="44">
        <f>H14-H27</f>
        <v>-2039719.8699999899</v>
      </c>
      <c r="I48" s="46"/>
      <c r="J48" s="43" t="s">
        <v>53</v>
      </c>
      <c r="K48" s="43"/>
      <c r="L48" s="43"/>
      <c r="M48" s="43"/>
      <c r="N48" s="43"/>
      <c r="O48" s="44">
        <f>+O47+O43</f>
        <v>15782164.829999998</v>
      </c>
      <c r="P48" s="44">
        <f>+P43+P47</f>
        <v>12150787.550000008</v>
      </c>
      <c r="Q48" s="47"/>
    </row>
    <row r="49" spans="1:18" s="48" customFormat="1" x14ac:dyDescent="0.2">
      <c r="A49" s="45"/>
      <c r="B49" s="46"/>
      <c r="C49" s="40"/>
      <c r="D49" s="40"/>
      <c r="E49" s="40"/>
      <c r="F49" s="40"/>
      <c r="G49" s="44"/>
      <c r="H49" s="44"/>
      <c r="I49" s="46"/>
      <c r="O49" s="49"/>
      <c r="Q49" s="47"/>
    </row>
    <row r="50" spans="1:18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8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8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8" ht="15" customHeight="1" x14ac:dyDescent="0.2">
      <c r="A53" s="4"/>
      <c r="B53" s="57" t="s">
        <v>54</v>
      </c>
      <c r="C53" s="57"/>
      <c r="D53" s="57"/>
      <c r="E53" s="57"/>
      <c r="F53" s="57"/>
      <c r="G53" s="57"/>
      <c r="H53" s="57"/>
      <c r="I53" s="57"/>
      <c r="J53" s="57"/>
      <c r="K53" s="4"/>
      <c r="L53" s="4"/>
      <c r="M53" s="4"/>
      <c r="N53" s="4"/>
      <c r="O53" s="58"/>
      <c r="P53" s="4"/>
      <c r="Q53" s="4"/>
    </row>
    <row r="54" spans="1:18" ht="22.5" customHeight="1" x14ac:dyDescent="0.2">
      <c r="A54" s="4"/>
      <c r="B54" s="57"/>
      <c r="C54" s="59"/>
      <c r="D54" s="60"/>
      <c r="E54" s="60"/>
      <c r="F54" s="4"/>
      <c r="G54" s="61"/>
      <c r="H54" s="59"/>
      <c r="I54" s="60"/>
      <c r="J54" s="60"/>
      <c r="K54" s="4"/>
      <c r="L54" s="4"/>
      <c r="M54" s="4"/>
      <c r="N54" s="4"/>
      <c r="O54" s="58"/>
      <c r="P54" s="4"/>
      <c r="Q54" s="4"/>
    </row>
    <row r="55" spans="1:18" s="4" customFormat="1" ht="50.1" customHeight="1" x14ac:dyDescent="0.2">
      <c r="B55" s="57"/>
      <c r="C55" s="62"/>
      <c r="D55" s="62"/>
      <c r="E55" s="60"/>
      <c r="F55" s="63"/>
      <c r="G55" s="64"/>
      <c r="H55" s="64"/>
      <c r="I55" s="60"/>
      <c r="J55" s="60"/>
      <c r="L55" s="65"/>
    </row>
    <row r="56" spans="1:18" s="4" customFormat="1" ht="14.1" customHeight="1" x14ac:dyDescent="0.2">
      <c r="B56" s="66"/>
      <c r="C56" s="66"/>
      <c r="D56" s="67"/>
      <c r="E56" s="67" t="s">
        <v>55</v>
      </c>
      <c r="F56" s="67"/>
      <c r="G56" s="67"/>
      <c r="H56" s="68"/>
      <c r="I56" s="68"/>
      <c r="J56" s="68"/>
      <c r="K56" s="68"/>
      <c r="L56" s="68"/>
      <c r="N56" s="68" t="s">
        <v>56</v>
      </c>
      <c r="O56" s="68"/>
      <c r="P56" s="68"/>
      <c r="Q56" s="68"/>
      <c r="R56" s="68"/>
    </row>
    <row r="57" spans="1:18" s="4" customFormat="1" ht="14.1" customHeight="1" x14ac:dyDescent="0.2">
      <c r="B57" s="69"/>
      <c r="C57" s="69"/>
      <c r="D57" s="70"/>
      <c r="E57" s="70" t="s">
        <v>57</v>
      </c>
      <c r="F57" s="70"/>
      <c r="G57" s="70"/>
      <c r="H57" s="71"/>
      <c r="I57" s="71"/>
      <c r="J57" s="71"/>
      <c r="K57" s="71"/>
      <c r="L57" s="71"/>
      <c r="N57" s="71" t="s">
        <v>58</v>
      </c>
      <c r="O57" s="71"/>
      <c r="P57" s="71"/>
      <c r="Q57" s="71"/>
      <c r="R57" s="71"/>
    </row>
  </sheetData>
  <sheetProtection formatCells="0" selectLockedCells="1"/>
  <mergeCells count="62">
    <mergeCell ref="B56:C56"/>
    <mergeCell ref="H56:L56"/>
    <mergeCell ref="N56:R56"/>
    <mergeCell ref="B57:C57"/>
    <mergeCell ref="H57:L57"/>
    <mergeCell ref="N57:R57"/>
    <mergeCell ref="D44:F44"/>
    <mergeCell ref="D46:F46"/>
    <mergeCell ref="J47:N47"/>
    <mergeCell ref="C48:F48"/>
    <mergeCell ref="J48:N48"/>
    <mergeCell ref="C55:D55"/>
    <mergeCell ref="G55:H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" bottom="0" header="0" footer="0"/>
  <pageSetup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2019-04-15T22:53:31Z</dcterms:created>
  <dcterms:modified xsi:type="dcterms:W3CDTF">2019-04-15T22:54:32Z</dcterms:modified>
</cp:coreProperties>
</file>