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4-INFORMACION-CONTABLE\01-EA\"/>
    </mc:Choice>
  </mc:AlternateContent>
  <bookViews>
    <workbookView xWindow="0" yWindow="0" windowWidth="28800" windowHeight="11145"/>
  </bookViews>
  <sheets>
    <sheet name="EA" sheetId="1" r:id="rId1"/>
  </sheets>
  <definedNames>
    <definedName name="_xlnm.Print_Area" localSheetId="0">EA!$A$1:$L$63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J50" i="1" s="1"/>
  <c r="I16" i="1"/>
  <c r="J11" i="1"/>
  <c r="I11" i="1"/>
  <c r="I50" i="1" s="1"/>
  <c r="E11" i="1"/>
  <c r="E32" i="1" s="1"/>
  <c r="D11" i="1"/>
  <c r="D32" i="1" s="1"/>
  <c r="I52" i="1" s="1"/>
  <c r="J52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<sst xmlns="http://schemas.openxmlformats.org/spreadsheetml/2006/main" count="68" uniqueCount="66">
  <si>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</si>
  <si>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 2019 y  Diciembre 2018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</si>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</sst>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472748</xdr:colOff>
      <xdr:row>59</xdr:row>
      <xdr:rowOff>146657</xdr:rowOff>
    </xdr:from>
    <xdr:to>
      <xdr:col>2</xdr:col>
      <xdr:colOff>1449061</xdr:colOff>
      <xdr:row>59</xdr:row>
      <xdr:rowOff>146658</xdr:rowOff>
    </xdr:to>
    <xdr:cxnSp macro="">
      <xdr:nvCxnSpPr>
        <xdr:cNvPr id="4" name="Conector recto 3"/>
        <xdr:cNvCxnSpPr/>
      </xdr:nvCxnSpPr>
      <xdr:spPr>
        <a:xfrm flipV="1">
          <a:off x="758498" y="10290782"/>
          <a:ext cx="25955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1344705</xdr:colOff>
      <xdr:row>59</xdr:row>
      <xdr:rowOff>134470</xdr:rowOff>
    </xdr:from>
    <xdr:to>
      <xdr:col>8</xdr:col>
      <xdr:colOff>201706</xdr:colOff>
      <xdr:row>59</xdr:row>
      <xdr:rowOff>134471</xdr:rowOff>
    </xdr:to>
    <xdr:cxnSp macro="">
      <xdr:nvCxnSpPr>
        <xdr:cNvPr id="5" name="Conector recto 4"/>
        <xdr:cNvCxnSpPr/>
      </xdr:nvCxnSpPr>
      <xdr:spPr>
        <a:xfrm>
          <a:off x="8088405" y="10278595"/>
          <a:ext cx="292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showRuler="0" topLeftCell="A46" zoomScale="80" zoomScaleNormal="80" zoomScalePageLayoutView="70" workbookViewId="0">
      <selection activeCell="G20" sqref="G20:H20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2019</v>
      </c>
      <c r="E8" s="21">
        <v>2018</v>
      </c>
      <c r="F8" s="22"/>
      <c r="G8" s="20" t="s">
        <v>5</v>
      </c>
      <c r="H8" s="20"/>
      <c r="I8" s="21">
        <v>2019</v>
      </c>
      <c r="J8" s="21">
        <v>2018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1365250.51</v>
      </c>
      <c r="E11" s="37">
        <f>SUM(E12:E19)</f>
        <v>8153197.5299999993</v>
      </c>
      <c r="F11" s="32"/>
      <c r="G11" s="30" t="s">
        <v>9</v>
      </c>
      <c r="H11" s="30"/>
      <c r="I11" s="37">
        <f>SUM(I12:I14)</f>
        <v>25041424.710000001</v>
      </c>
      <c r="J11" s="37">
        <f>SUM(J12:J14)</f>
        <v>119282893.28999999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19152469.91</v>
      </c>
      <c r="J12" s="41">
        <v>83858106.989999995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1166449.82</v>
      </c>
      <c r="J13" s="41">
        <v>6379849.8099999996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4722504.9800000004</v>
      </c>
      <c r="J14" s="41">
        <v>29044936.489999998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0</v>
      </c>
      <c r="E16" s="41">
        <v>3604244.78</v>
      </c>
      <c r="F16" s="32"/>
      <c r="G16" s="30" t="s">
        <v>18</v>
      </c>
      <c r="H16" s="30"/>
      <c r="I16" s="37">
        <f>SUM(I17:I25)</f>
        <v>861270.26</v>
      </c>
      <c r="J16" s="37">
        <f>SUM(J17:J25)</f>
        <v>3821154.47</v>
      </c>
      <c r="K16" s="38"/>
    </row>
    <row r="17" spans="1:11" x14ac:dyDescent="0.2">
      <c r="A17" s="39"/>
      <c r="B17" s="40" t="s">
        <v>19</v>
      </c>
      <c r="C17" s="40"/>
      <c r="D17" s="41">
        <v>0</v>
      </c>
      <c r="E17" s="41">
        <v>4548952.75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1365250.51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861270.26</v>
      </c>
      <c r="J20" s="41">
        <v>3821154.47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31849218.579999998</v>
      </c>
      <c r="E21" s="37">
        <f>SUM(E22:E23)</f>
        <v>112785927.16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6"/>
      <c r="E22" s="46">
        <v>35840202.119999997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6">
        <v>31849218.579999998</v>
      </c>
      <c r="E23" s="46">
        <v>76945725.040000007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511262.12</v>
      </c>
      <c r="E25" s="37">
        <f>SUM(E26:E30)</f>
        <v>125203.2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125194.56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37</v>
      </c>
      <c r="C28" s="45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31">
        <v>511262.12</v>
      </c>
      <c r="E30" s="41">
        <v>8.64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43</v>
      </c>
      <c r="C32" s="49"/>
      <c r="D32" s="50">
        <f>D11+D21+D25</f>
        <v>33725731.210000001</v>
      </c>
      <c r="E32" s="50">
        <f>E11+E21+E25</f>
        <v>121064327.89</v>
      </c>
      <c r="F32" s="51"/>
      <c r="G32" s="30" t="s">
        <v>44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50</v>
      </c>
      <c r="H39" s="36"/>
      <c r="I39" s="52">
        <f>SUM(I40:I45)</f>
        <v>0</v>
      </c>
      <c r="J39" s="52">
        <f>SUM(J40:J45)</f>
        <v>6904756.9900000002</v>
      </c>
      <c r="K39" s="38"/>
    </row>
    <row r="40" spans="1:11" ht="12.75" customHeight="1" x14ac:dyDescent="0.2">
      <c r="A40" s="53"/>
      <c r="B40" s="32"/>
      <c r="C40" s="32"/>
      <c r="D40" s="32"/>
      <c r="E40" s="32"/>
      <c r="F40" s="32"/>
      <c r="G40" s="45" t="s">
        <v>51</v>
      </c>
      <c r="H40" s="45"/>
      <c r="I40" s="41">
        <v>0</v>
      </c>
      <c r="J40" s="41">
        <v>6819334.5700000003</v>
      </c>
      <c r="K40" s="38"/>
    </row>
    <row r="41" spans="1:11" ht="13.5" customHeight="1" x14ac:dyDescent="0.2">
      <c r="A41" s="53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85422.42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5" t="s">
        <v>54</v>
      </c>
      <c r="H43" s="45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56</v>
      </c>
      <c r="H45" s="40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57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2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2" x14ac:dyDescent="0.2">
      <c r="A50" s="53"/>
      <c r="B50" s="32"/>
      <c r="C50" s="32"/>
      <c r="D50" s="32"/>
      <c r="E50" s="32"/>
      <c r="F50" s="32"/>
      <c r="G50" s="49" t="s">
        <v>59</v>
      </c>
      <c r="H50" s="49"/>
      <c r="I50" s="54">
        <f>I11+I16+I27+I32+I39+I47</f>
        <v>25902694.970000003</v>
      </c>
      <c r="J50" s="54">
        <f>J11+J16+J27+J32+J39+J47</f>
        <v>130008804.74999999</v>
      </c>
      <c r="K50" s="55"/>
    </row>
    <row r="51" spans="1:12" x14ac:dyDescent="0.2">
      <c r="A51" s="53"/>
      <c r="B51" s="32"/>
      <c r="C51" s="32"/>
      <c r="D51" s="32"/>
      <c r="E51" s="32"/>
      <c r="F51" s="32"/>
      <c r="G51" s="56"/>
      <c r="H51" s="56"/>
      <c r="I51" s="44"/>
      <c r="J51" s="44"/>
      <c r="K51" s="55"/>
    </row>
    <row r="52" spans="1:12" x14ac:dyDescent="0.2">
      <c r="A52" s="53"/>
      <c r="B52" s="32"/>
      <c r="C52" s="32"/>
      <c r="D52" s="32"/>
      <c r="E52" s="32"/>
      <c r="F52" s="32"/>
      <c r="G52" s="57" t="s">
        <v>60</v>
      </c>
      <c r="H52" s="57"/>
      <c r="I52" s="54">
        <f>D32-I50</f>
        <v>7823036.2399999984</v>
      </c>
      <c r="J52" s="54">
        <f>E32-J50</f>
        <v>-8944476.8599999845</v>
      </c>
      <c r="K52" s="55"/>
    </row>
    <row r="53" spans="1:12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2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2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2" ht="6" customHeight="1" x14ac:dyDescent="0.2">
      <c r="A56" s="12"/>
      <c r="B56" s="43"/>
      <c r="C56" s="67"/>
      <c r="D56" s="68"/>
      <c r="E56" s="68"/>
      <c r="F56" s="12"/>
      <c r="G56" s="69"/>
      <c r="H56" s="70"/>
      <c r="I56" s="68"/>
      <c r="J56" s="68"/>
      <c r="K56" s="12"/>
    </row>
    <row r="57" spans="1:12" ht="15" customHeight="1" x14ac:dyDescent="0.2">
      <c r="A57" s="43" t="s">
        <v>61</v>
      </c>
      <c r="C57" s="43"/>
      <c r="D57" s="43"/>
      <c r="E57" s="43"/>
      <c r="F57" s="43"/>
      <c r="G57" s="43"/>
      <c r="H57" s="43"/>
      <c r="I57" s="43"/>
      <c r="J57" s="43"/>
    </row>
    <row r="58" spans="1:12" ht="9.75" customHeight="1" x14ac:dyDescent="0.2">
      <c r="B58" s="43"/>
      <c r="C58" s="67"/>
      <c r="D58" s="68"/>
      <c r="E58" s="68"/>
      <c r="G58" s="69"/>
      <c r="H58" s="67"/>
      <c r="I58" s="68"/>
      <c r="J58" s="68"/>
    </row>
    <row r="59" spans="1:12" s="12" customFormat="1" ht="9.75" customHeight="1" x14ac:dyDescent="0.2">
      <c r="B59" s="43"/>
      <c r="C59" s="71"/>
      <c r="D59" s="71"/>
      <c r="E59" s="68"/>
      <c r="F59" s="72"/>
      <c r="G59" s="73"/>
      <c r="H59" s="73"/>
      <c r="I59" s="68"/>
      <c r="J59" s="68"/>
      <c r="L59" s="74"/>
    </row>
    <row r="60" spans="1:12" s="12" customFormat="1" ht="14.1" customHeight="1" x14ac:dyDescent="0.2">
      <c r="B60" s="43"/>
      <c r="C60" s="71"/>
      <c r="D60" s="71"/>
      <c r="E60" s="68"/>
      <c r="F60" s="72"/>
      <c r="G60" s="73"/>
      <c r="H60" s="73"/>
      <c r="I60" s="68"/>
      <c r="J60" s="75"/>
      <c r="K60" s="4"/>
      <c r="L60" s="74"/>
    </row>
    <row r="61" spans="1:12" s="12" customFormat="1" ht="14.1" customHeight="1" x14ac:dyDescent="0.2">
      <c r="B61" s="76" t="s">
        <v>62</v>
      </c>
      <c r="C61" s="76"/>
      <c r="D61" s="77"/>
      <c r="E61" s="77"/>
      <c r="F61" s="77"/>
      <c r="G61" s="77"/>
      <c r="H61" s="77" t="s">
        <v>63</v>
      </c>
      <c r="I61" s="77"/>
      <c r="J61" s="68"/>
      <c r="K61" s="4"/>
      <c r="L61" s="74"/>
    </row>
    <row r="62" spans="1:12" ht="13.5" customHeight="1" x14ac:dyDescent="0.2">
      <c r="B62" s="78" t="s">
        <v>64</v>
      </c>
      <c r="C62" s="78"/>
      <c r="D62" s="79"/>
      <c r="E62" s="79"/>
      <c r="F62" s="79"/>
      <c r="G62" s="79"/>
      <c r="H62" s="79" t="s">
        <v>65</v>
      </c>
      <c r="I62" s="79"/>
      <c r="J62" s="75"/>
    </row>
    <row r="63" spans="1:12" x14ac:dyDescent="0.2">
      <c r="B63" s="32"/>
      <c r="C63" s="12"/>
      <c r="D63" s="12"/>
      <c r="E63" s="12"/>
      <c r="F63" s="72"/>
      <c r="G63" s="12"/>
      <c r="H63" s="12"/>
      <c r="I63" s="12"/>
      <c r="J63" s="75"/>
      <c r="K63" s="12"/>
    </row>
    <row r="64" spans="1:12" x14ac:dyDescent="0.2">
      <c r="B64" s="32"/>
      <c r="C64" s="12"/>
      <c r="D64" s="12"/>
      <c r="E64" s="12"/>
      <c r="F64" s="72"/>
      <c r="G64" s="12"/>
      <c r="H64" s="12"/>
      <c r="I64" s="12"/>
      <c r="J64" s="75"/>
    </row>
    <row r="71" spans="10:10" x14ac:dyDescent="0.2">
      <c r="J71" s="75"/>
    </row>
  </sheetData>
  <sheetProtection formatCells="0" selectLockedCells="1"/>
  <mergeCells count="69">
    <mergeCell ref="B62:C62"/>
    <mergeCell ref="G52:H52"/>
    <mergeCell ref="C59:D59"/>
    <mergeCell ref="G59:H59"/>
    <mergeCell ref="C60:D60"/>
    <mergeCell ref="G60:H60"/>
    <mergeCell ref="B61:C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2019-04-15T22:49:48Z</dcterms:created>
  <dcterms:modified xsi:type="dcterms:W3CDTF">2019-04-15T22:50:12Z</dcterms:modified>
</cp:coreProperties>
</file>