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18\ESTADOS FINANCIEROS 2018\1ER TRIM 2018\Formatos F1 a F6 y Guía 2017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68" i="1"/>
  <c r="E60" i="1"/>
  <c r="E68" i="1" s="1"/>
  <c r="E69" i="1" s="1"/>
  <c r="D60" i="1"/>
  <c r="D68" i="1" s="1"/>
  <c r="D69" i="1" s="1"/>
  <c r="C60" i="1"/>
  <c r="D55" i="1"/>
  <c r="D54" i="1"/>
  <c r="C54" i="1"/>
  <c r="C55" i="1" s="1"/>
  <c r="E46" i="1"/>
  <c r="E54" i="1" s="1"/>
  <c r="E55" i="1" s="1"/>
  <c r="D46" i="1"/>
  <c r="C46" i="1"/>
  <c r="E41" i="1"/>
  <c r="E37" i="1"/>
  <c r="D37" i="1"/>
  <c r="C37" i="1"/>
  <c r="E34" i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D20" i="1" s="1"/>
  <c r="D21" i="1" s="1"/>
  <c r="D22" i="1" s="1"/>
  <c r="D30" i="1" s="1"/>
  <c r="C7" i="1"/>
  <c r="C20" i="1" s="1"/>
  <c r="C21" i="1" l="1"/>
  <c r="C22" i="1" s="1"/>
  <c r="C30" i="1" s="1"/>
</calcChain>
</file>

<file path=xl/sharedStrings.xml><?xml version="1.0" encoding="utf-8"?>
<sst xmlns="http://schemas.openxmlformats.org/spreadsheetml/2006/main" count="68" uniqueCount="49">
  <si>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</si>
  <si>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</si>
  <si>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</si>
  <si>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</si>
  <si>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</si>
  <si>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</si>
  <si>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</si>
  <si>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</si>
  <si>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</si>
  <si>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</si>
  <si>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</si>
  <si>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</si>
  <si>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</si>
  <si>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</si>
  <si>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</si>
  <si>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</si>
  <si>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</si>
  <si>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</si>
  <si>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</si>
  <si>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</si>
  <si>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</si>
  <si>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</si>
  <si>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</si>
  <si>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</si>
  <si>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</si>
  <si>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</si>
  <si>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</si>
  <si>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</si>
  <si>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</si>
  <si>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</si>
  <si>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</si>
  <si>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</si>
  <si>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</si>
  <si>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</si>
  <si>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</si>
  <si>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</si>
  <si>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</si>
  <si>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</si>
  <si>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</si>
  <si>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</si>
  <si>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</si>
  <si>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</si>
  <si>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MTRO. HUGO GARCÍA VARGAS</t>
  </si>
  <si>
    <t>ING. JOSÉ DE JESÚS ROMO GUTIÉRREZ</t>
  </si>
  <si>
    <t>RECTOR</t>
  </si>
  <si>
    <t>SECRETARIO ADMINISTRATIVO</t>
  </si>
  <si>
    <t>Bajo protesta de decir verdad declaramos que los Estados Financieros y sus Notas son razonablemente correctos y responsabilidad del emisor</t>
  </si>
  <si>
    <t>PAGINA 4</t>
  </si>
  <si>
    <t>UNIVERSIDAD POLITÉCNICA DE GUANAJUATO
Balance Presupuestario - LDF
al 31 de Marzo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</si>
</sst>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1466850</xdr:colOff>
      <xdr:row>77</xdr:row>
      <xdr:rowOff>0</xdr:rowOff>
    </xdr:from>
    <xdr:to>
      <xdr:col>1</xdr:col>
      <xdr:colOff>3819525</xdr:colOff>
      <xdr:row>77</xdr:row>
      <xdr:rowOff>0</xdr:rowOff>
    </xdr:to>
    <xdr:cxnSp macro="">
      <xdr:nvCxnSpPr>
        <xdr:cNvPr id="3" name="Conector recto 2"/>
        <xdr:cNvCxnSpPr/>
      </xdr:nvCxnSpPr>
      <xdr:spPr>
        <a:xfrm>
          <a:off x="1524000" y="10029825"/>
          <a:ext cx="2352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76</xdr:row>
      <xdr:rowOff>133350</xdr:rowOff>
    </xdr:from>
    <xdr:to>
      <xdr:col>5</xdr:col>
      <xdr:colOff>590550</xdr:colOff>
      <xdr:row>76</xdr:row>
      <xdr:rowOff>133350</xdr:rowOff>
    </xdr:to>
    <xdr:cxnSp macro="">
      <xdr:nvCxnSpPr>
        <xdr:cNvPr id="7" name="Conector recto 6"/>
        <xdr:cNvCxnSpPr/>
      </xdr:nvCxnSpPr>
      <xdr:spPr>
        <a:xfrm>
          <a:off x="6372225" y="10020300"/>
          <a:ext cx="2352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tabSelected="1" workbookViewId="0">
      <selection activeCell="H14" sqref="H1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9" t="s">
        <v>48</v>
      </c>
      <c r="B1" s="30"/>
      <c r="C1" s="30"/>
      <c r="D1" s="30"/>
      <c r="E1" s="31"/>
    </row>
    <row r="2" spans="1:6" ht="12.75" customHeight="1" x14ac:dyDescent="0.2">
      <c r="A2" s="32"/>
      <c r="B2" s="33"/>
      <c r="C2" s="33"/>
      <c r="D2" s="33"/>
      <c r="E2" s="34"/>
    </row>
    <row r="3" spans="1:6" ht="12.75" customHeight="1" x14ac:dyDescent="0.2">
      <c r="A3" s="32"/>
      <c r="B3" s="33"/>
      <c r="C3" s="33"/>
      <c r="D3" s="33"/>
      <c r="E3" s="34"/>
    </row>
    <row r="4" spans="1:6" ht="12.75" customHeight="1" x14ac:dyDescent="0.2">
      <c r="A4" s="35"/>
      <c r="B4" s="36"/>
      <c r="C4" s="36"/>
      <c r="D4" s="36"/>
      <c r="E4" s="37"/>
    </row>
    <row r="5" spans="1:6" ht="22.5" x14ac:dyDescent="0.2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73375168.349999994</v>
      </c>
      <c r="D7" s="8">
        <f t="shared" ref="D7:E7" si="0">SUM(D8:D10)</f>
        <v>67831104.359999999</v>
      </c>
      <c r="E7" s="8">
        <f t="shared" si="0"/>
        <v>67831104.359999999</v>
      </c>
    </row>
    <row r="8" spans="1:6" x14ac:dyDescent="0.2">
      <c r="A8" s="6"/>
      <c r="B8" s="9" t="s">
        <v>5</v>
      </c>
      <c r="C8" s="10">
        <v>73375168.349999994</v>
      </c>
      <c r="D8" s="10">
        <v>50195894.270000003</v>
      </c>
      <c r="E8" s="10">
        <v>50195894.270000003</v>
      </c>
    </row>
    <row r="9" spans="1:6" x14ac:dyDescent="0.2">
      <c r="A9" s="6"/>
      <c r="B9" s="9" t="s">
        <v>6</v>
      </c>
      <c r="C9" s="10">
        <v>0</v>
      </c>
      <c r="D9" s="10">
        <v>17635210.09</v>
      </c>
      <c r="E9" s="10">
        <v>17635210.09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73375168.349999994</v>
      </c>
      <c r="D12" s="8">
        <f t="shared" ref="D12:E12" si="1">SUM(D13:D14)</f>
        <v>24847221.389999997</v>
      </c>
      <c r="E12" s="8">
        <f t="shared" si="1"/>
        <v>24847221.389999997</v>
      </c>
      <c r="F12" s="24"/>
    </row>
    <row r="13" spans="1:6" x14ac:dyDescent="0.2">
      <c r="A13" s="6"/>
      <c r="B13" s="9" t="s">
        <v>9</v>
      </c>
      <c r="C13" s="10">
        <v>73375168.349999994</v>
      </c>
      <c r="D13" s="10">
        <v>24755592.829999998</v>
      </c>
      <c r="E13" s="10">
        <v>24755592.829999998</v>
      </c>
    </row>
    <row r="14" spans="1:6" x14ac:dyDescent="0.2">
      <c r="A14" s="6"/>
      <c r="B14" s="9" t="s">
        <v>10</v>
      </c>
      <c r="C14" s="10">
        <v>0</v>
      </c>
      <c r="D14" s="10">
        <v>91628.56</v>
      </c>
      <c r="E14" s="10">
        <v>91628.56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1808878.7599999998</v>
      </c>
      <c r="E16" s="8">
        <f>SUM(E17:E18)</f>
        <v>1808878.7599999998</v>
      </c>
      <c r="F16" s="24"/>
    </row>
    <row r="17" spans="1:5" x14ac:dyDescent="0.2">
      <c r="A17" s="6"/>
      <c r="B17" s="9" t="s">
        <v>12</v>
      </c>
      <c r="C17" s="12"/>
      <c r="D17" s="10">
        <v>1755287.63</v>
      </c>
      <c r="E17" s="10">
        <v>1755287.63</v>
      </c>
    </row>
    <row r="18" spans="1:5" x14ac:dyDescent="0.2">
      <c r="A18" s="6"/>
      <c r="B18" s="9" t="s">
        <v>13</v>
      </c>
      <c r="C18" s="12"/>
      <c r="D18" s="10">
        <v>53591.13</v>
      </c>
      <c r="E18" s="10">
        <v>53591.13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44792761.729999997</v>
      </c>
      <c r="E20" s="8">
        <f>E7-E12+E16</f>
        <v>44792761.729999997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44792761.729999997</v>
      </c>
      <c r="E21" s="8">
        <f t="shared" si="2"/>
        <v>44792761.729999997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42983882.969999999</v>
      </c>
      <c r="E22" s="8">
        <f>E21-E16</f>
        <v>42983882.969999999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8" t="s">
        <v>17</v>
      </c>
      <c r="B24" s="39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42983882.969999999</v>
      </c>
      <c r="E30" s="8">
        <f t="shared" si="4"/>
        <v>42983882.969999999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8" t="s">
        <v>17</v>
      </c>
      <c r="B32" s="28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8" t="s">
        <v>17</v>
      </c>
      <c r="B43" s="28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73375168.349999994</v>
      </c>
      <c r="D45" s="10">
        <v>50195894.270000003</v>
      </c>
      <c r="E45" s="10">
        <v>50195894.270000003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73375168.349999994</v>
      </c>
      <c r="D50" s="10">
        <v>24755592.829999998</v>
      </c>
      <c r="E50" s="10">
        <v>24755592.829999998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1755287.63</v>
      </c>
      <c r="E52" s="10">
        <v>1755287.63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27195589.070000004</v>
      </c>
      <c r="E54" s="8">
        <f t="shared" si="9"/>
        <v>27195589.070000004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27195589.070000004</v>
      </c>
      <c r="E55" s="8">
        <f t="shared" si="10"/>
        <v>27195589.070000004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8" t="s">
        <v>17</v>
      </c>
      <c r="B57" s="28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17635210.09</v>
      </c>
      <c r="E59" s="10">
        <v>17635210.09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91628.56</v>
      </c>
      <c r="E64" s="10">
        <v>91628.56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53591.13</v>
      </c>
      <c r="E66" s="10">
        <v>53591.13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17489990.400000002</v>
      </c>
      <c r="E68" s="8">
        <f>E59+E60-E64-E66</f>
        <v>17489990.400000002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17489990.400000002</v>
      </c>
      <c r="E69" s="8">
        <f t="shared" si="12"/>
        <v>17489990.400000002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1" t="s">
        <v>46</v>
      </c>
    </row>
    <row r="77" spans="1:5" x14ac:dyDescent="0.2">
      <c r="B77" s="27"/>
      <c r="E77" s="27"/>
    </row>
    <row r="78" spans="1:5" x14ac:dyDescent="0.2">
      <c r="B78" s="25" t="s">
        <v>42</v>
      </c>
      <c r="C78" s="26"/>
      <c r="D78" s="26"/>
      <c r="E78" s="25" t="s">
        <v>43</v>
      </c>
    </row>
    <row r="79" spans="1:5" x14ac:dyDescent="0.2">
      <c r="B79" s="25" t="s">
        <v>44</v>
      </c>
      <c r="C79" s="26"/>
      <c r="D79" s="26"/>
      <c r="E79" s="25" t="s">
        <v>45</v>
      </c>
    </row>
    <row r="95" spans="6:6" x14ac:dyDescent="0.2">
      <c r="F95" s="1" t="s">
        <v>47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2018-01-15T17:47:39Z</cp:lastPrinted>
  <dcterms:created xsi:type="dcterms:W3CDTF">2017-01-11T17:21:42Z</dcterms:created>
  <dcterms:modified xsi:type="dcterms:W3CDTF">2018-04-23T21:30:41Z</dcterms:modified>
</cp:coreProperties>
</file>