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VILLAGOMEZR\Documents\Documents\Documents\PRESUPUESTO 2018\Reportes de transparencia 3er. trimestre 2018\2018\6-INFORMACION-PROGRAMATICA\03-IR\"/>
    </mc:Choice>
  </mc:AlternateContent>
  <bookViews>
    <workbookView xWindow="0" yWindow="0" windowWidth="20490" windowHeight="7455"/>
  </bookViews>
  <sheets>
    <sheet name="IR" sheetId="1" r:id="rId1"/>
  </sheets>
  <definedNames>
    <definedName name="_xlnm.Print_Area" localSheetId="0">IR!$A$1:$Y$45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3" i="1" l="1"/>
  <c r="V33" i="1"/>
  <c r="U33" i="1"/>
  <c r="Y32" i="1"/>
  <c r="X32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</calcChain>
</file>

<file path=xl/sharedStrings.xml><?xml version="1.0" encoding="utf-8"?>
<sst xmlns="http://schemas.openxmlformats.org/spreadsheetml/2006/main" count="358" uniqueCount="102">
  <si>
    <t>INDICADORES PARA RESULTADOS</t>
  </si>
  <si>
    <t>Del 1° de Enero al 30 de Septiembre de 2018</t>
  </si>
  <si>
    <t>Ente Público:</t>
  </si>
  <si>
    <t>UNIVERSIDAD POLITÉCNICA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</si>
  <si>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</si>
  <si>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</si>
  <si>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</si>
  <si>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</si>
  <si>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</si>
  <si>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</si>
  <si>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</si>
  <si>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</si>
  <si>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</si>
  <si>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</si>
  <si>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</si>
  <si>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</si>
  <si>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</si>
  <si>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</si>
  <si>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</si>
  <si>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</si>
  <si>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</si>
  <si>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</si>
  <si>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</si>
  <si>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</si>
  <si>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</si>
  <si>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</si>
  <si>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</si>
  <si>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</si>
  <si>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</si>
  <si>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</si>
  <si>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</si>
  <si>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</si>
  <si>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</si>
  <si>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</si>
  <si>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</si>
  <si>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</si>
  <si>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 xml:space="preserve">Educación de caldiad al alcance de todos </t>
  </si>
  <si>
    <t>02</t>
  </si>
  <si>
    <t>02.05</t>
  </si>
  <si>
    <t>02.05.03</t>
  </si>
  <si>
    <t>G1076</t>
  </si>
  <si>
    <t>ADMINISTRACIÓN DE LOS RECURSOS HUMANOS, MATERIALES, FINANCIEROS Y DE SERVICIOS DE UPG</t>
  </si>
  <si>
    <t>Actividad</t>
  </si>
  <si>
    <t>Gestión</t>
  </si>
  <si>
    <t xml:space="preserve">Eficiencia </t>
  </si>
  <si>
    <t xml:space="preserve">Anual </t>
  </si>
  <si>
    <t>NUMERO DE SOLICITUD ATENDIDA</t>
  </si>
  <si>
    <t xml:space="preserve">No aplica </t>
  </si>
  <si>
    <t>G2055</t>
  </si>
  <si>
    <t>DIRECCIÓN ESTRATÉGICA DE UPG</t>
  </si>
  <si>
    <t>G2090</t>
  </si>
  <si>
    <t>ATENCIÓN DE ASUNTOS JURÍDICOS DE UPG</t>
  </si>
  <si>
    <t>P0669</t>
  </si>
  <si>
    <t>ACTUALIZACIÓN DE PROGRAMAS Y CONTENIDOS EDUCATIVOS CON RELACIÓN A LAS DEMANDAS DEL ENTORNO DE UPG</t>
  </si>
  <si>
    <t>Estrategico</t>
  </si>
  <si>
    <t>P0670</t>
  </si>
  <si>
    <t>ADMINISTRACIÓN E IMPARTICIÓN DE LOS SERVICIOS EDUCATIVOS EXISTENTES EN UPG</t>
  </si>
  <si>
    <t>P0671</t>
  </si>
  <si>
    <t>APLICACIÓN DE PLANES DE TRABAJO DE ATENCIÓN A LA DESERCIÓN Y REPROBACIÓN DE UPG</t>
  </si>
  <si>
    <t>P0672</t>
  </si>
  <si>
    <t>APOYOS PARA LA PROFESIONALIZACIÓN Y GESTIÓN DE PROYECTOS TECNOLÓGICOS DE UPG</t>
  </si>
  <si>
    <t>P0673</t>
  </si>
  <si>
    <t>CAPACITACIÓN Y CERTIFICACIÓN DE COMPETENCIAS OCUPACIONALES PARA ALUMNOS Y PERSONAL DE UPG</t>
  </si>
  <si>
    <t>P0674</t>
  </si>
  <si>
    <t>FORTALECIMIENTO A LA FORMACIÓN INTEGRAL DE UPG</t>
  </si>
  <si>
    <t>P0675</t>
  </si>
  <si>
    <t>ADMINISTRAR E IMPLEMENTAR NORMAS TÉCNICAS DE COMPETENCIA LABORAL PARA SECTORES ECONÓMICOS INVOLUCRADOS</t>
  </si>
  <si>
    <t>P0676</t>
  </si>
  <si>
    <t>GESTIÓN DE CERTIFICACIÓN DE PROCESOS Y OFERTA EDUCATIVA EVALUABLE DE BUENA CALIDAD DE UPG</t>
  </si>
  <si>
    <t>P0677</t>
  </si>
  <si>
    <t>FORMACIÓN EMPRENDEDORA DEL ALUMNADO DE UPG</t>
  </si>
  <si>
    <t>P0678</t>
  </si>
  <si>
    <t>MANTENIMIENTO DE LA INFRAESTRUCTURA DE UPG</t>
  </si>
  <si>
    <t>P0679</t>
  </si>
  <si>
    <t>OPERACIÓN DE OTORGAMIENTO DE BECAS Y APOYOS PARA ALUMNADO DE UPG</t>
  </si>
  <si>
    <t>P0680</t>
  </si>
  <si>
    <t>OPERACIÓN DE SERVICIOS DE VINCULACIÓN CON EL ENTORNO DE UPG</t>
  </si>
  <si>
    <t xml:space="preserve">Cultura y deporte en tu vida </t>
  </si>
  <si>
    <t>P0682</t>
  </si>
  <si>
    <t>REALIZACIÓN DE FOROS DE EMPRENDURISMO Y PLAN DE NEGOCIO, UPGTO</t>
  </si>
  <si>
    <t>Q0893</t>
  </si>
  <si>
    <t>OBRA UPG</t>
  </si>
  <si>
    <t>P2989.0001</t>
  </si>
  <si>
    <t>Technowit</t>
  </si>
  <si>
    <t>NUMERO DE CONVENIOS REALIZADOS</t>
  </si>
  <si>
    <t>P2989.0002</t>
  </si>
  <si>
    <t>Innovaciones TB</t>
  </si>
  <si>
    <t>P2990.0003</t>
  </si>
  <si>
    <t>PNCP</t>
  </si>
  <si>
    <t>P2990.0004</t>
  </si>
  <si>
    <t>COMPUESTOS BIOACTIVO</t>
  </si>
  <si>
    <t>P2990.0005</t>
  </si>
  <si>
    <t>MORF. CÉLULAS MADRE</t>
  </si>
  <si>
    <t>P2990.0006</t>
  </si>
  <si>
    <t>Celda prod hidrógeno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</si>
  <si>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</si>
  <si>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</si>
  <si>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</si>
  <si>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RECTOR</t>
  </si>
  <si>
    <t>ING. JOSÉ DE JESÚS ROMO GUTIÉRREZ</t>
  </si>
  <si>
    <t>SECRETARIO ADMINISTRATIVO</t>
  </si>
  <si>
    <t>Página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</si>
</sst>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 wrapText="1"/>
    </xf>
    <xf numFmtId="0" fontId="2" fillId="2" borderId="2" xfId="4" applyFont="1" applyFill="1" applyBorder="1" applyAlignment="1">
      <alignment horizontal="center" vertical="center" wrapText="1"/>
    </xf>
    <xf numFmtId="0" fontId="2" fillId="2" borderId="3" xfId="4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4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2" fillId="2" borderId="5" xfId="4" applyFont="1" applyFill="1" applyBorder="1" applyAlignment="1">
      <alignment horizontal="center" vertical="center" wrapText="1"/>
    </xf>
    <xf numFmtId="0" fontId="0" fillId="0" borderId="5" xfId="0" applyFill="1" applyBorder="1"/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9" fontId="0" fillId="0" borderId="5" xfId="3" applyFont="1" applyFill="1" applyBorder="1" applyAlignment="1">
      <alignment horizontal="center"/>
    </xf>
    <xf numFmtId="0" fontId="3" fillId="0" borderId="5" xfId="0" applyFont="1" applyFill="1" applyBorder="1"/>
    <xf numFmtId="9" fontId="0" fillId="0" borderId="5" xfId="3" applyFont="1" applyFill="1" applyBorder="1"/>
    <xf numFmtId="44" fontId="3" fillId="0" borderId="5" xfId="2" applyFont="1" applyBorder="1"/>
    <xf numFmtId="4" fontId="3" fillId="0" borderId="5" xfId="0" applyNumberFormat="1" applyFont="1" applyBorder="1"/>
    <xf numFmtId="9" fontId="3" fillId="0" borderId="5" xfId="3" applyFont="1" applyBorder="1"/>
    <xf numFmtId="8" fontId="3" fillId="0" borderId="5" xfId="0" applyNumberFormat="1" applyFont="1" applyBorder="1"/>
    <xf numFmtId="0" fontId="6" fillId="3" borderId="5" xfId="0" applyFont="1" applyFill="1" applyBorder="1" applyAlignment="1">
      <alignment horizontal="left" vertical="center" wrapText="1"/>
    </xf>
    <xf numFmtId="0" fontId="0" fillId="0" borderId="7" xfId="0" applyFill="1" applyBorder="1"/>
    <xf numFmtId="9" fontId="0" fillId="0" borderId="1" xfId="3" applyFont="1" applyFill="1" applyBorder="1"/>
    <xf numFmtId="43" fontId="6" fillId="3" borderId="9" xfId="1" applyFont="1" applyFill="1" applyBorder="1" applyAlignment="1">
      <alignment horizontal="right" vertical="center" wrapText="1"/>
    </xf>
    <xf numFmtId="0" fontId="3" fillId="0" borderId="5" xfId="0" applyFont="1" applyBorder="1"/>
    <xf numFmtId="43" fontId="6" fillId="3" borderId="8" xfId="1" applyFont="1" applyFill="1" applyBorder="1" applyAlignment="1">
      <alignment horizontal="right" vertical="center" wrapText="1"/>
    </xf>
    <xf numFmtId="4" fontId="6" fillId="3" borderId="8" xfId="0" applyNumberFormat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0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44" fontId="5" fillId="0" borderId="5" xfId="0" applyNumberFormat="1" applyFont="1" applyBorder="1"/>
    <xf numFmtId="4" fontId="5" fillId="0" borderId="5" xfId="0" applyNumberFormat="1" applyFont="1" applyBorder="1"/>
    <xf numFmtId="0" fontId="5" fillId="0" borderId="0" xfId="0" applyFont="1"/>
    <xf numFmtId="0" fontId="6" fillId="3" borderId="0" xfId="0" applyFont="1" applyFill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Millares" xfId="1" builtinId="3"/>
    <cellStyle name="Moneda" xfId="2" builtinId="4"/>
    <cellStyle name="Normal" xfId="0" builtinId="0"/>
    <cellStyle name="Normal_141008Reportes Cuadros Institucionales-sectorialesADV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showGridLines="0" tabSelected="1" zoomScale="85" zoomScaleNormal="85" workbookViewId="0">
      <selection activeCell="K5" sqref="K5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6" width="5.42578125" style="2" customWidth="1"/>
    <col min="7" max="7" width="9.7109375" style="2" customWidth="1"/>
    <col min="8" max="8" width="5.42578125" style="2" customWidth="1"/>
    <col min="9" max="9" width="14.5703125" style="2" customWidth="1"/>
    <col min="10" max="10" width="10" style="2" customWidth="1"/>
    <col min="11" max="11" width="10.5703125" style="2" customWidth="1"/>
    <col min="12" max="13" width="12.7109375" style="2" customWidth="1"/>
    <col min="14" max="14" width="11.42578125" style="2" customWidth="1"/>
    <col min="15" max="15" width="12.85546875" style="2" customWidth="1"/>
    <col min="16" max="16" width="10.85546875" style="4" customWidth="1"/>
    <col min="17" max="20" width="11.42578125" style="2"/>
    <col min="21" max="21" width="14.7109375" style="2" customWidth="1"/>
    <col min="22" max="22" width="15.85546875" style="2" customWidth="1"/>
    <col min="23" max="23" width="13.42578125" style="2" customWidth="1"/>
    <col min="24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19" t="s">
        <v>30</v>
      </c>
      <c r="Y8" s="20"/>
    </row>
    <row r="9" spans="2:25" ht="21" customHeight="1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31</v>
      </c>
      <c r="T9" s="24" t="s">
        <v>32</v>
      </c>
      <c r="U9" s="25"/>
      <c r="V9" s="25"/>
      <c r="W9" s="25"/>
      <c r="X9" s="26" t="s">
        <v>33</v>
      </c>
      <c r="Y9" s="26" t="s">
        <v>34</v>
      </c>
    </row>
    <row r="10" spans="2:25" ht="36" customHeight="1" x14ac:dyDescent="0.25">
      <c r="B10" s="27" t="s">
        <v>35</v>
      </c>
      <c r="C10" s="28" t="s">
        <v>36</v>
      </c>
      <c r="D10" s="27" t="s">
        <v>37</v>
      </c>
      <c r="E10" s="27" t="s">
        <v>38</v>
      </c>
      <c r="F10" s="27" t="s">
        <v>39</v>
      </c>
      <c r="G10" s="29" t="s">
        <v>40</v>
      </c>
      <c r="H10" s="29">
        <v>3036</v>
      </c>
      <c r="I10" s="27" t="s">
        <v>41</v>
      </c>
      <c r="J10" s="29" t="s">
        <v>42</v>
      </c>
      <c r="K10" s="29" t="s">
        <v>43</v>
      </c>
      <c r="L10" s="29" t="s">
        <v>44</v>
      </c>
      <c r="M10" s="29" t="s">
        <v>45</v>
      </c>
      <c r="N10" s="27" t="s">
        <v>41</v>
      </c>
      <c r="O10" s="30" t="s">
        <v>46</v>
      </c>
      <c r="P10" s="31">
        <v>1</v>
      </c>
      <c r="Q10" s="32">
        <v>0</v>
      </c>
      <c r="R10" s="33">
        <v>0.90126781099845399</v>
      </c>
      <c r="S10" s="33">
        <v>0.90126781099845399</v>
      </c>
      <c r="T10" s="32" t="s">
        <v>47</v>
      </c>
      <c r="U10" s="34">
        <v>12883525.32</v>
      </c>
      <c r="V10" s="34">
        <v>24203102.370000001</v>
      </c>
      <c r="W10" s="35">
        <v>15181728.800000001</v>
      </c>
      <c r="X10" s="36">
        <f>W10/U10</f>
        <v>1.1783831228578669</v>
      </c>
      <c r="Y10" s="36">
        <f>W10/V10</f>
        <v>0.62726375189066308</v>
      </c>
    </row>
    <row r="11" spans="2:25" ht="38.25" x14ac:dyDescent="0.25">
      <c r="B11" s="27" t="s">
        <v>35</v>
      </c>
      <c r="C11" s="28" t="s">
        <v>36</v>
      </c>
      <c r="D11" s="27" t="s">
        <v>37</v>
      </c>
      <c r="E11" s="27" t="s">
        <v>38</v>
      </c>
      <c r="F11" s="27" t="s">
        <v>39</v>
      </c>
      <c r="G11" s="29" t="s">
        <v>48</v>
      </c>
      <c r="H11" s="29">
        <v>3036</v>
      </c>
      <c r="I11" s="27" t="s">
        <v>49</v>
      </c>
      <c r="J11" s="29" t="s">
        <v>42</v>
      </c>
      <c r="K11" s="29" t="s">
        <v>43</v>
      </c>
      <c r="L11" s="29" t="s">
        <v>44</v>
      </c>
      <c r="M11" s="29" t="s">
        <v>45</v>
      </c>
      <c r="N11" s="27" t="s">
        <v>49</v>
      </c>
      <c r="O11" s="30" t="s">
        <v>46</v>
      </c>
      <c r="P11" s="31">
        <v>1</v>
      </c>
      <c r="Q11" s="32">
        <v>0</v>
      </c>
      <c r="R11" s="33">
        <v>0.89506858926041</v>
      </c>
      <c r="S11" s="33">
        <v>0.89506858926041</v>
      </c>
      <c r="T11" s="32" t="s">
        <v>47</v>
      </c>
      <c r="U11" s="34">
        <v>2745264.36</v>
      </c>
      <c r="V11" s="34">
        <v>4778472.5599999996</v>
      </c>
      <c r="W11" s="35">
        <v>3825652.75</v>
      </c>
      <c r="X11" s="36">
        <f t="shared" ref="X11:X32" si="0">W11/U11</f>
        <v>1.3935462120668045</v>
      </c>
      <c r="Y11" s="36">
        <f t="shared" ref="Y11:Y32" si="1">W11/V11</f>
        <v>0.8006015943303858</v>
      </c>
    </row>
    <row r="12" spans="2:25" ht="38.25" x14ac:dyDescent="0.25">
      <c r="B12" s="27" t="s">
        <v>35</v>
      </c>
      <c r="C12" s="28" t="s">
        <v>36</v>
      </c>
      <c r="D12" s="27" t="s">
        <v>37</v>
      </c>
      <c r="E12" s="27" t="s">
        <v>38</v>
      </c>
      <c r="F12" s="27" t="s">
        <v>39</v>
      </c>
      <c r="G12" s="29" t="s">
        <v>50</v>
      </c>
      <c r="H12" s="29">
        <v>3036</v>
      </c>
      <c r="I12" s="27" t="s">
        <v>51</v>
      </c>
      <c r="J12" s="29" t="s">
        <v>42</v>
      </c>
      <c r="K12" s="29" t="s">
        <v>43</v>
      </c>
      <c r="L12" s="29" t="s">
        <v>44</v>
      </c>
      <c r="M12" s="29" t="s">
        <v>45</v>
      </c>
      <c r="N12" s="27" t="s">
        <v>51</v>
      </c>
      <c r="O12" s="30" t="s">
        <v>46</v>
      </c>
      <c r="P12" s="31">
        <v>1</v>
      </c>
      <c r="Q12" s="32">
        <v>0</v>
      </c>
      <c r="R12" s="33">
        <v>0.88251847185980914</v>
      </c>
      <c r="S12" s="33">
        <v>0.88251847185980914</v>
      </c>
      <c r="T12" s="32" t="s">
        <v>47</v>
      </c>
      <c r="U12" s="34">
        <v>2575264.5099999998</v>
      </c>
      <c r="V12" s="34">
        <v>3183821.07</v>
      </c>
      <c r="W12" s="35">
        <v>2835834.74</v>
      </c>
      <c r="X12" s="36">
        <f t="shared" si="0"/>
        <v>1.1011819286866189</v>
      </c>
      <c r="Y12" s="36">
        <f t="shared" si="1"/>
        <v>0.89070166873416678</v>
      </c>
    </row>
    <row r="13" spans="2:25" ht="38.25" x14ac:dyDescent="0.25">
      <c r="B13" s="27" t="s">
        <v>35</v>
      </c>
      <c r="C13" s="28" t="s">
        <v>36</v>
      </c>
      <c r="D13" s="27" t="s">
        <v>37</v>
      </c>
      <c r="E13" s="27" t="s">
        <v>38</v>
      </c>
      <c r="F13" s="27" t="s">
        <v>39</v>
      </c>
      <c r="G13" s="29" t="s">
        <v>52</v>
      </c>
      <c r="H13" s="29">
        <v>3036</v>
      </c>
      <c r="I13" s="27" t="s">
        <v>53</v>
      </c>
      <c r="J13" s="29" t="s">
        <v>42</v>
      </c>
      <c r="K13" s="29" t="s">
        <v>54</v>
      </c>
      <c r="L13" s="29" t="s">
        <v>44</v>
      </c>
      <c r="M13" s="29" t="s">
        <v>45</v>
      </c>
      <c r="N13" s="27" t="s">
        <v>53</v>
      </c>
      <c r="O13" s="30" t="s">
        <v>46</v>
      </c>
      <c r="P13" s="31">
        <v>1</v>
      </c>
      <c r="Q13" s="32">
        <v>0</v>
      </c>
      <c r="R13" s="33">
        <v>0.94295359916372057</v>
      </c>
      <c r="S13" s="33">
        <v>0.94295359916372057</v>
      </c>
      <c r="T13" s="32" t="s">
        <v>47</v>
      </c>
      <c r="U13" s="34">
        <v>5199028.82</v>
      </c>
      <c r="V13" s="34">
        <v>9130084.5999999996</v>
      </c>
      <c r="W13" s="35">
        <v>5824749.6500000004</v>
      </c>
      <c r="X13" s="36">
        <f t="shared" si="0"/>
        <v>1.1203534066964453</v>
      </c>
      <c r="Y13" s="36">
        <f t="shared" si="1"/>
        <v>0.637973239590792</v>
      </c>
    </row>
    <row r="14" spans="2:25" ht="38.25" x14ac:dyDescent="0.25">
      <c r="B14" s="27" t="s">
        <v>35</v>
      </c>
      <c r="C14" s="28" t="s">
        <v>36</v>
      </c>
      <c r="D14" s="27" t="s">
        <v>37</v>
      </c>
      <c r="E14" s="27" t="s">
        <v>38</v>
      </c>
      <c r="F14" s="27" t="s">
        <v>39</v>
      </c>
      <c r="G14" s="29" t="s">
        <v>55</v>
      </c>
      <c r="H14" s="29">
        <v>3036</v>
      </c>
      <c r="I14" s="27" t="s">
        <v>56</v>
      </c>
      <c r="J14" s="29" t="s">
        <v>42</v>
      </c>
      <c r="K14" s="29" t="s">
        <v>54</v>
      </c>
      <c r="L14" s="29" t="s">
        <v>44</v>
      </c>
      <c r="M14" s="29" t="s">
        <v>45</v>
      </c>
      <c r="N14" s="27" t="s">
        <v>56</v>
      </c>
      <c r="O14" s="30" t="s">
        <v>46</v>
      </c>
      <c r="P14" s="31">
        <v>1</v>
      </c>
      <c r="Q14" s="32">
        <v>0</v>
      </c>
      <c r="R14" s="33">
        <v>0.64851185622811325</v>
      </c>
      <c r="S14" s="33">
        <v>0.64851185622811325</v>
      </c>
      <c r="T14" s="32" t="s">
        <v>47</v>
      </c>
      <c r="U14" s="34">
        <v>6562427.7599999998</v>
      </c>
      <c r="V14" s="34">
        <v>10380976.960000001</v>
      </c>
      <c r="W14" s="35">
        <v>8340381.3799999999</v>
      </c>
      <c r="X14" s="36">
        <f t="shared" si="0"/>
        <v>1.2709292482939272</v>
      </c>
      <c r="Y14" s="36">
        <f t="shared" si="1"/>
        <v>0.80342933156842289</v>
      </c>
    </row>
    <row r="15" spans="2:25" ht="38.25" x14ac:dyDescent="0.25">
      <c r="B15" s="27" t="s">
        <v>35</v>
      </c>
      <c r="C15" s="28" t="s">
        <v>36</v>
      </c>
      <c r="D15" s="27" t="s">
        <v>37</v>
      </c>
      <c r="E15" s="27" t="s">
        <v>38</v>
      </c>
      <c r="F15" s="27" t="s">
        <v>39</v>
      </c>
      <c r="G15" s="29" t="s">
        <v>57</v>
      </c>
      <c r="H15" s="29">
        <v>3036</v>
      </c>
      <c r="I15" s="27" t="s">
        <v>58</v>
      </c>
      <c r="J15" s="29" t="s">
        <v>42</v>
      </c>
      <c r="K15" s="29" t="s">
        <v>54</v>
      </c>
      <c r="L15" s="29" t="s">
        <v>44</v>
      </c>
      <c r="M15" s="29" t="s">
        <v>45</v>
      </c>
      <c r="N15" s="27" t="s">
        <v>58</v>
      </c>
      <c r="O15" s="30" t="s">
        <v>46</v>
      </c>
      <c r="P15" s="31">
        <v>1</v>
      </c>
      <c r="Q15" s="32">
        <v>0</v>
      </c>
      <c r="R15" s="33">
        <v>0.35084789892869556</v>
      </c>
      <c r="S15" s="33">
        <v>0.35084789892869556</v>
      </c>
      <c r="T15" s="32" t="s">
        <v>47</v>
      </c>
      <c r="U15" s="34">
        <v>3704114.94</v>
      </c>
      <c r="V15" s="34">
        <v>4537654.42</v>
      </c>
      <c r="W15" s="35">
        <v>3829764.78</v>
      </c>
      <c r="X15" s="36">
        <f t="shared" si="0"/>
        <v>1.0339216903458184</v>
      </c>
      <c r="Y15" s="36">
        <f t="shared" si="1"/>
        <v>0.84399657301359676</v>
      </c>
    </row>
    <row r="16" spans="2:25" ht="38.25" x14ac:dyDescent="0.25">
      <c r="B16" s="27" t="s">
        <v>35</v>
      </c>
      <c r="C16" s="28" t="s">
        <v>36</v>
      </c>
      <c r="D16" s="27" t="s">
        <v>37</v>
      </c>
      <c r="E16" s="27" t="s">
        <v>38</v>
      </c>
      <c r="F16" s="27" t="s">
        <v>39</v>
      </c>
      <c r="G16" s="29" t="s">
        <v>59</v>
      </c>
      <c r="H16" s="29">
        <v>3036</v>
      </c>
      <c r="I16" s="27" t="s">
        <v>60</v>
      </c>
      <c r="J16" s="29" t="s">
        <v>42</v>
      </c>
      <c r="K16" s="29" t="s">
        <v>54</v>
      </c>
      <c r="L16" s="29" t="s">
        <v>44</v>
      </c>
      <c r="M16" s="29" t="s">
        <v>45</v>
      </c>
      <c r="N16" s="27" t="s">
        <v>60</v>
      </c>
      <c r="O16" s="30" t="s">
        <v>46</v>
      </c>
      <c r="P16" s="31">
        <v>1</v>
      </c>
      <c r="Q16" s="32">
        <v>0</v>
      </c>
      <c r="R16" s="33">
        <v>0.21009055433044874</v>
      </c>
      <c r="S16" s="33">
        <v>0.21009055433044874</v>
      </c>
      <c r="T16" s="32" t="s">
        <v>47</v>
      </c>
      <c r="U16" s="34">
        <v>2549318.9</v>
      </c>
      <c r="V16" s="34">
        <v>3408070.59</v>
      </c>
      <c r="W16" s="35">
        <v>2391089.9300000002</v>
      </c>
      <c r="X16" s="36">
        <f t="shared" si="0"/>
        <v>0.93793284551414902</v>
      </c>
      <c r="Y16" s="36">
        <f t="shared" si="1"/>
        <v>0.70159636276782644</v>
      </c>
    </row>
    <row r="17" spans="2:25" ht="38.25" x14ac:dyDescent="0.25">
      <c r="B17" s="27" t="s">
        <v>35</v>
      </c>
      <c r="C17" s="28" t="s">
        <v>36</v>
      </c>
      <c r="D17" s="27" t="s">
        <v>37</v>
      </c>
      <c r="E17" s="27" t="s">
        <v>38</v>
      </c>
      <c r="F17" s="27" t="s">
        <v>39</v>
      </c>
      <c r="G17" s="29" t="s">
        <v>61</v>
      </c>
      <c r="H17" s="29">
        <v>3036</v>
      </c>
      <c r="I17" s="27" t="s">
        <v>62</v>
      </c>
      <c r="J17" s="29" t="s">
        <v>42</v>
      </c>
      <c r="K17" s="29" t="s">
        <v>54</v>
      </c>
      <c r="L17" s="29" t="s">
        <v>44</v>
      </c>
      <c r="M17" s="29" t="s">
        <v>45</v>
      </c>
      <c r="N17" s="27" t="s">
        <v>62</v>
      </c>
      <c r="O17" s="30" t="s">
        <v>46</v>
      </c>
      <c r="P17" s="31">
        <v>1</v>
      </c>
      <c r="Q17" s="32">
        <v>0</v>
      </c>
      <c r="R17" s="33">
        <v>0.23276821759314348</v>
      </c>
      <c r="S17" s="33">
        <v>0.23276821759314348</v>
      </c>
      <c r="T17" s="32" t="s">
        <v>47</v>
      </c>
      <c r="U17" s="34">
        <v>3409905.66</v>
      </c>
      <c r="V17" s="34">
        <v>4716814.3</v>
      </c>
      <c r="W17" s="35">
        <v>3355020.53</v>
      </c>
      <c r="X17" s="36">
        <f t="shared" si="0"/>
        <v>0.98390420865778427</v>
      </c>
      <c r="Y17" s="36">
        <f t="shared" si="1"/>
        <v>0.71128950953188896</v>
      </c>
    </row>
    <row r="18" spans="2:25" ht="38.25" x14ac:dyDescent="0.25">
      <c r="B18" s="27" t="s">
        <v>35</v>
      </c>
      <c r="C18" s="28" t="s">
        <v>36</v>
      </c>
      <c r="D18" s="27" t="s">
        <v>37</v>
      </c>
      <c r="E18" s="27" t="s">
        <v>38</v>
      </c>
      <c r="F18" s="27" t="s">
        <v>39</v>
      </c>
      <c r="G18" s="29" t="s">
        <v>63</v>
      </c>
      <c r="H18" s="29">
        <v>3036</v>
      </c>
      <c r="I18" s="27" t="s">
        <v>64</v>
      </c>
      <c r="J18" s="29" t="s">
        <v>42</v>
      </c>
      <c r="K18" s="29" t="s">
        <v>54</v>
      </c>
      <c r="L18" s="29" t="s">
        <v>44</v>
      </c>
      <c r="M18" s="29" t="s">
        <v>45</v>
      </c>
      <c r="N18" s="27" t="s">
        <v>64</v>
      </c>
      <c r="O18" s="30" t="s">
        <v>46</v>
      </c>
      <c r="P18" s="31">
        <v>1</v>
      </c>
      <c r="Q18" s="32">
        <v>0</v>
      </c>
      <c r="R18" s="33">
        <v>0.69188159934502924</v>
      </c>
      <c r="S18" s="33">
        <v>0.69188159934502924</v>
      </c>
      <c r="T18" s="32" t="s">
        <v>47</v>
      </c>
      <c r="U18" s="34">
        <v>4042676</v>
      </c>
      <c r="V18" s="34">
        <v>8757473.4700000007</v>
      </c>
      <c r="W18" s="35">
        <v>7674230.8399999999</v>
      </c>
      <c r="X18" s="36">
        <f t="shared" si="0"/>
        <v>1.8983046971857254</v>
      </c>
      <c r="Y18" s="36">
        <f t="shared" si="1"/>
        <v>0.87630649025534524</v>
      </c>
    </row>
    <row r="19" spans="2:25" ht="38.25" x14ac:dyDescent="0.25">
      <c r="B19" s="27" t="s">
        <v>35</v>
      </c>
      <c r="C19" s="28" t="s">
        <v>36</v>
      </c>
      <c r="D19" s="27" t="s">
        <v>37</v>
      </c>
      <c r="E19" s="27" t="s">
        <v>38</v>
      </c>
      <c r="F19" s="27" t="s">
        <v>39</v>
      </c>
      <c r="G19" s="29" t="s">
        <v>65</v>
      </c>
      <c r="H19" s="29">
        <v>3036</v>
      </c>
      <c r="I19" s="27" t="s">
        <v>66</v>
      </c>
      <c r="J19" s="29" t="s">
        <v>42</v>
      </c>
      <c r="K19" s="29" t="s">
        <v>54</v>
      </c>
      <c r="L19" s="29" t="s">
        <v>44</v>
      </c>
      <c r="M19" s="29" t="s">
        <v>45</v>
      </c>
      <c r="N19" s="27" t="s">
        <v>66</v>
      </c>
      <c r="O19" s="30" t="s">
        <v>46</v>
      </c>
      <c r="P19" s="31">
        <v>1</v>
      </c>
      <c r="Q19" s="32">
        <v>0</v>
      </c>
      <c r="R19" s="33">
        <v>0.66029281073153601</v>
      </c>
      <c r="S19" s="33">
        <v>0.66029281073153601</v>
      </c>
      <c r="T19" s="32" t="s">
        <v>47</v>
      </c>
      <c r="U19" s="34">
        <v>2876767.08</v>
      </c>
      <c r="V19" s="34">
        <v>3559766.89</v>
      </c>
      <c r="W19" s="35">
        <v>2839760.42</v>
      </c>
      <c r="X19" s="36">
        <f t="shared" si="0"/>
        <v>0.98713602492976238</v>
      </c>
      <c r="Y19" s="36">
        <f t="shared" si="1"/>
        <v>0.79773774737255332</v>
      </c>
    </row>
    <row r="20" spans="2:25" ht="38.25" x14ac:dyDescent="0.25">
      <c r="B20" s="27" t="s">
        <v>35</v>
      </c>
      <c r="C20" s="28" t="s">
        <v>36</v>
      </c>
      <c r="D20" s="27" t="s">
        <v>37</v>
      </c>
      <c r="E20" s="27" t="s">
        <v>38</v>
      </c>
      <c r="F20" s="27" t="s">
        <v>39</v>
      </c>
      <c r="G20" s="29" t="s">
        <v>67</v>
      </c>
      <c r="H20" s="29">
        <v>3036</v>
      </c>
      <c r="I20" s="27" t="s">
        <v>68</v>
      </c>
      <c r="J20" s="29" t="s">
        <v>42</v>
      </c>
      <c r="K20" s="29" t="s">
        <v>54</v>
      </c>
      <c r="L20" s="29" t="s">
        <v>44</v>
      </c>
      <c r="M20" s="29" t="s">
        <v>45</v>
      </c>
      <c r="N20" s="27" t="s">
        <v>68</v>
      </c>
      <c r="O20" s="30" t="s">
        <v>46</v>
      </c>
      <c r="P20" s="31">
        <v>1</v>
      </c>
      <c r="Q20" s="32">
        <v>0</v>
      </c>
      <c r="R20" s="33">
        <v>0.80752548670889845</v>
      </c>
      <c r="S20" s="33">
        <v>0.80752548670889845</v>
      </c>
      <c r="T20" s="32" t="s">
        <v>47</v>
      </c>
      <c r="U20" s="34">
        <v>2792802.4</v>
      </c>
      <c r="V20" s="34">
        <v>3725707.07</v>
      </c>
      <c r="W20" s="35">
        <v>2723109.99</v>
      </c>
      <c r="X20" s="36">
        <f t="shared" si="0"/>
        <v>0.97504570677825264</v>
      </c>
      <c r="Y20" s="36">
        <f t="shared" si="1"/>
        <v>0.73089750182641178</v>
      </c>
    </row>
    <row r="21" spans="2:25" ht="38.25" x14ac:dyDescent="0.25">
      <c r="B21" s="27" t="s">
        <v>35</v>
      </c>
      <c r="C21" s="28" t="s">
        <v>36</v>
      </c>
      <c r="D21" s="27" t="s">
        <v>37</v>
      </c>
      <c r="E21" s="27" t="s">
        <v>38</v>
      </c>
      <c r="F21" s="27" t="s">
        <v>39</v>
      </c>
      <c r="G21" s="29" t="s">
        <v>69</v>
      </c>
      <c r="H21" s="29">
        <v>3036</v>
      </c>
      <c r="I21" s="27" t="s">
        <v>70</v>
      </c>
      <c r="J21" s="29" t="s">
        <v>42</v>
      </c>
      <c r="K21" s="29" t="s">
        <v>54</v>
      </c>
      <c r="L21" s="29" t="s">
        <v>44</v>
      </c>
      <c r="M21" s="29" t="s">
        <v>45</v>
      </c>
      <c r="N21" s="27" t="s">
        <v>70</v>
      </c>
      <c r="O21" s="30" t="s">
        <v>46</v>
      </c>
      <c r="P21" s="31">
        <v>1</v>
      </c>
      <c r="Q21" s="32">
        <v>0</v>
      </c>
      <c r="R21" s="33">
        <v>0.79186080670475245</v>
      </c>
      <c r="S21" s="33">
        <v>0.79186080670475245</v>
      </c>
      <c r="T21" s="32" t="s">
        <v>47</v>
      </c>
      <c r="U21" s="34">
        <v>2826767.08</v>
      </c>
      <c r="V21" s="34">
        <v>3546305.12</v>
      </c>
      <c r="W21" s="35">
        <v>2771645.83</v>
      </c>
      <c r="X21" s="36">
        <f t="shared" si="0"/>
        <v>0.98050025048402645</v>
      </c>
      <c r="Y21" s="36">
        <f t="shared" si="1"/>
        <v>0.78155875938841946</v>
      </c>
    </row>
    <row r="22" spans="2:25" ht="38.25" x14ac:dyDescent="0.25">
      <c r="B22" s="27" t="s">
        <v>35</v>
      </c>
      <c r="C22" s="28" t="s">
        <v>36</v>
      </c>
      <c r="D22" s="27" t="s">
        <v>37</v>
      </c>
      <c r="E22" s="27" t="s">
        <v>38</v>
      </c>
      <c r="F22" s="27" t="s">
        <v>39</v>
      </c>
      <c r="G22" s="29" t="s">
        <v>71</v>
      </c>
      <c r="H22" s="29">
        <v>3036</v>
      </c>
      <c r="I22" s="27" t="s">
        <v>72</v>
      </c>
      <c r="J22" s="29" t="s">
        <v>42</v>
      </c>
      <c r="K22" s="29" t="s">
        <v>54</v>
      </c>
      <c r="L22" s="29" t="s">
        <v>44</v>
      </c>
      <c r="M22" s="29" t="s">
        <v>45</v>
      </c>
      <c r="N22" s="27" t="s">
        <v>72</v>
      </c>
      <c r="O22" s="30" t="s">
        <v>46</v>
      </c>
      <c r="P22" s="31">
        <v>1</v>
      </c>
      <c r="Q22" s="32">
        <v>0</v>
      </c>
      <c r="R22" s="33">
        <v>0.82086446387331713</v>
      </c>
      <c r="S22" s="33">
        <v>0.82086446387331713</v>
      </c>
      <c r="T22" s="32" t="s">
        <v>47</v>
      </c>
      <c r="U22" s="34">
        <v>9800359.2899999991</v>
      </c>
      <c r="V22" s="34">
        <v>14437976.1</v>
      </c>
      <c r="W22" s="35">
        <v>12500856.33</v>
      </c>
      <c r="X22" s="36">
        <f t="shared" si="0"/>
        <v>1.27555082013733</v>
      </c>
      <c r="Y22" s="36">
        <f t="shared" si="1"/>
        <v>0.86583162649784418</v>
      </c>
    </row>
    <row r="23" spans="2:25" ht="38.25" x14ac:dyDescent="0.25">
      <c r="B23" s="27" t="s">
        <v>35</v>
      </c>
      <c r="C23" s="28" t="s">
        <v>36</v>
      </c>
      <c r="D23" s="27" t="s">
        <v>37</v>
      </c>
      <c r="E23" s="27" t="s">
        <v>38</v>
      </c>
      <c r="F23" s="27" t="s">
        <v>39</v>
      </c>
      <c r="G23" s="29" t="s">
        <v>73</v>
      </c>
      <c r="H23" s="29">
        <v>3036</v>
      </c>
      <c r="I23" s="27" t="s">
        <v>74</v>
      </c>
      <c r="J23" s="29" t="s">
        <v>42</v>
      </c>
      <c r="K23" s="29" t="s">
        <v>54</v>
      </c>
      <c r="L23" s="29" t="s">
        <v>44</v>
      </c>
      <c r="M23" s="29" t="s">
        <v>45</v>
      </c>
      <c r="N23" s="27" t="s">
        <v>74</v>
      </c>
      <c r="O23" s="30" t="s">
        <v>46</v>
      </c>
      <c r="P23" s="31">
        <v>1</v>
      </c>
      <c r="Q23" s="32">
        <v>0</v>
      </c>
      <c r="R23" s="33">
        <v>0.81026729077701409</v>
      </c>
      <c r="S23" s="33">
        <v>0.81026729077701409</v>
      </c>
      <c r="T23" s="32" t="s">
        <v>47</v>
      </c>
      <c r="U23" s="34">
        <v>5454114.9400000004</v>
      </c>
      <c r="V23" s="34">
        <v>7272827</v>
      </c>
      <c r="W23" s="35">
        <v>5466553.5</v>
      </c>
      <c r="X23" s="36">
        <f t="shared" si="0"/>
        <v>1.0022805826677352</v>
      </c>
      <c r="Y23" s="36">
        <f t="shared" si="1"/>
        <v>0.75164079937553852</v>
      </c>
    </row>
    <row r="24" spans="2:25" ht="38.25" x14ac:dyDescent="0.25">
      <c r="B24" s="27" t="s">
        <v>35</v>
      </c>
      <c r="C24" s="28" t="s">
        <v>36</v>
      </c>
      <c r="D24" s="27" t="s">
        <v>37</v>
      </c>
      <c r="E24" s="27" t="s">
        <v>38</v>
      </c>
      <c r="F24" s="27" t="s">
        <v>39</v>
      </c>
      <c r="G24" s="29" t="s">
        <v>75</v>
      </c>
      <c r="H24" s="29">
        <v>3036</v>
      </c>
      <c r="I24" s="27" t="s">
        <v>76</v>
      </c>
      <c r="J24" s="29" t="s">
        <v>42</v>
      </c>
      <c r="K24" s="29" t="s">
        <v>54</v>
      </c>
      <c r="L24" s="29" t="s">
        <v>44</v>
      </c>
      <c r="M24" s="29" t="s">
        <v>45</v>
      </c>
      <c r="N24" s="27" t="s">
        <v>76</v>
      </c>
      <c r="O24" s="30" t="s">
        <v>46</v>
      </c>
      <c r="P24" s="31">
        <v>1</v>
      </c>
      <c r="Q24" s="32">
        <v>0</v>
      </c>
      <c r="R24" s="33">
        <v>0.74109689754395713</v>
      </c>
      <c r="S24" s="33">
        <v>0.74109689754395713</v>
      </c>
      <c r="T24" s="32" t="s">
        <v>47</v>
      </c>
      <c r="U24" s="34">
        <v>3144896.71</v>
      </c>
      <c r="V24" s="34">
        <v>4288267.01</v>
      </c>
      <c r="W24" s="35">
        <v>3452225.39</v>
      </c>
      <c r="X24" s="36">
        <f t="shared" si="0"/>
        <v>1.0977229805426583</v>
      </c>
      <c r="Y24" s="36">
        <f t="shared" si="1"/>
        <v>0.80503974728010241</v>
      </c>
    </row>
    <row r="25" spans="2:25" ht="38.25" x14ac:dyDescent="0.25">
      <c r="B25" s="27" t="s">
        <v>35</v>
      </c>
      <c r="C25" s="28" t="s">
        <v>77</v>
      </c>
      <c r="D25" s="27" t="s">
        <v>37</v>
      </c>
      <c r="E25" s="27" t="s">
        <v>38</v>
      </c>
      <c r="F25" s="27" t="s">
        <v>39</v>
      </c>
      <c r="G25" s="29" t="s">
        <v>78</v>
      </c>
      <c r="H25" s="29">
        <v>3036</v>
      </c>
      <c r="I25" s="27" t="s">
        <v>79</v>
      </c>
      <c r="J25" s="29" t="s">
        <v>42</v>
      </c>
      <c r="K25" s="29" t="s">
        <v>54</v>
      </c>
      <c r="L25" s="29" t="s">
        <v>44</v>
      </c>
      <c r="M25" s="29" t="s">
        <v>45</v>
      </c>
      <c r="N25" s="27" t="s">
        <v>79</v>
      </c>
      <c r="O25" s="30" t="s">
        <v>46</v>
      </c>
      <c r="P25" s="31">
        <v>1</v>
      </c>
      <c r="Q25" s="32">
        <v>0</v>
      </c>
      <c r="R25" s="33">
        <v>0.84442704946250025</v>
      </c>
      <c r="S25" s="33">
        <v>0.84442704946250025</v>
      </c>
      <c r="T25" s="32" t="s">
        <v>47</v>
      </c>
      <c r="U25" s="34">
        <v>2807934.58</v>
      </c>
      <c r="V25" s="34">
        <v>3403837.4</v>
      </c>
      <c r="W25" s="35">
        <v>2742392.53</v>
      </c>
      <c r="X25" s="36">
        <f t="shared" si="0"/>
        <v>0.97665827029346242</v>
      </c>
      <c r="Y25" s="36">
        <f t="shared" si="1"/>
        <v>0.80567671358214699</v>
      </c>
    </row>
    <row r="26" spans="2:25" ht="38.25" x14ac:dyDescent="0.25">
      <c r="B26" s="27" t="s">
        <v>35</v>
      </c>
      <c r="C26" s="28" t="s">
        <v>77</v>
      </c>
      <c r="D26" s="27" t="s">
        <v>37</v>
      </c>
      <c r="E26" s="27" t="s">
        <v>38</v>
      </c>
      <c r="F26" s="27" t="s">
        <v>39</v>
      </c>
      <c r="G26" s="29" t="s">
        <v>80</v>
      </c>
      <c r="H26" s="29">
        <v>3036</v>
      </c>
      <c r="I26" s="27" t="s">
        <v>81</v>
      </c>
      <c r="J26" s="29" t="s">
        <v>42</v>
      </c>
      <c r="K26" s="29" t="s">
        <v>54</v>
      </c>
      <c r="L26" s="29" t="s">
        <v>44</v>
      </c>
      <c r="M26" s="29" t="s">
        <v>45</v>
      </c>
      <c r="N26" s="27" t="s">
        <v>81</v>
      </c>
      <c r="O26" s="30" t="s">
        <v>46</v>
      </c>
      <c r="P26" s="31">
        <v>1</v>
      </c>
      <c r="Q26" s="32">
        <v>0</v>
      </c>
      <c r="R26" s="33">
        <v>0.81</v>
      </c>
      <c r="S26" s="33">
        <v>0.81</v>
      </c>
      <c r="T26" s="32" t="s">
        <v>47</v>
      </c>
      <c r="U26" s="34"/>
      <c r="V26" s="37">
        <v>23436502.66</v>
      </c>
      <c r="W26" s="35">
        <v>18783414.210000001</v>
      </c>
      <c r="X26" s="36" t="e">
        <f t="shared" si="0"/>
        <v>#DIV/0!</v>
      </c>
      <c r="Y26" s="36">
        <f t="shared" si="1"/>
        <v>0.80145977761683662</v>
      </c>
    </row>
    <row r="27" spans="2:25" ht="38.25" x14ac:dyDescent="0.25">
      <c r="B27" s="27" t="s">
        <v>35</v>
      </c>
      <c r="C27" s="28" t="s">
        <v>36</v>
      </c>
      <c r="D27" s="27" t="s">
        <v>37</v>
      </c>
      <c r="E27" s="27" t="s">
        <v>38</v>
      </c>
      <c r="F27" s="27" t="s">
        <v>39</v>
      </c>
      <c r="G27" s="38" t="s">
        <v>82</v>
      </c>
      <c r="H27" s="29">
        <v>3036</v>
      </c>
      <c r="I27" s="39" t="s">
        <v>83</v>
      </c>
      <c r="J27" s="29" t="s">
        <v>42</v>
      </c>
      <c r="K27" s="29" t="s">
        <v>54</v>
      </c>
      <c r="L27" s="29" t="s">
        <v>44</v>
      </c>
      <c r="M27" s="29" t="s">
        <v>45</v>
      </c>
      <c r="N27" s="39"/>
      <c r="O27" s="30" t="s">
        <v>84</v>
      </c>
      <c r="P27" s="31">
        <v>1</v>
      </c>
      <c r="Q27" s="32">
        <v>0</v>
      </c>
      <c r="R27" s="32">
        <v>0</v>
      </c>
      <c r="S27" s="40">
        <v>1</v>
      </c>
      <c r="T27" s="32" t="s">
        <v>47</v>
      </c>
      <c r="U27" s="37">
        <v>0</v>
      </c>
      <c r="V27" s="41">
        <v>1300000</v>
      </c>
      <c r="W27" s="35">
        <v>264252.08</v>
      </c>
      <c r="X27" s="36" t="e">
        <f t="shared" si="0"/>
        <v>#DIV/0!</v>
      </c>
      <c r="Y27" s="36">
        <f t="shared" si="1"/>
        <v>0.20327083076923078</v>
      </c>
    </row>
    <row r="28" spans="2:25" ht="38.25" x14ac:dyDescent="0.25">
      <c r="B28" s="27" t="s">
        <v>35</v>
      </c>
      <c r="C28" s="28" t="s">
        <v>36</v>
      </c>
      <c r="D28" s="27" t="s">
        <v>37</v>
      </c>
      <c r="E28" s="27" t="s">
        <v>38</v>
      </c>
      <c r="F28" s="27" t="s">
        <v>39</v>
      </c>
      <c r="G28" s="38" t="s">
        <v>85</v>
      </c>
      <c r="H28" s="29">
        <v>3036</v>
      </c>
      <c r="I28" s="39" t="s">
        <v>86</v>
      </c>
      <c r="J28" s="29" t="s">
        <v>42</v>
      </c>
      <c r="K28" s="29" t="s">
        <v>54</v>
      </c>
      <c r="L28" s="29" t="s">
        <v>44</v>
      </c>
      <c r="M28" s="29" t="s">
        <v>45</v>
      </c>
      <c r="N28" s="39"/>
      <c r="O28" s="30" t="s">
        <v>84</v>
      </c>
      <c r="P28" s="31">
        <v>1</v>
      </c>
      <c r="Q28" s="32">
        <v>0</v>
      </c>
      <c r="R28" s="32">
        <v>0</v>
      </c>
      <c r="S28" s="40">
        <v>1</v>
      </c>
      <c r="T28" s="32" t="s">
        <v>47</v>
      </c>
      <c r="U28" s="37">
        <v>0</v>
      </c>
      <c r="V28" s="41">
        <v>1500000</v>
      </c>
      <c r="W28" s="42"/>
      <c r="X28" s="36" t="e">
        <f t="shared" si="0"/>
        <v>#DIV/0!</v>
      </c>
      <c r="Y28" s="36">
        <f t="shared" si="1"/>
        <v>0</v>
      </c>
    </row>
    <row r="29" spans="2:25" ht="38.25" x14ac:dyDescent="0.25">
      <c r="B29" s="27" t="s">
        <v>35</v>
      </c>
      <c r="C29" s="28" t="s">
        <v>36</v>
      </c>
      <c r="D29" s="27" t="s">
        <v>37</v>
      </c>
      <c r="E29" s="27" t="s">
        <v>38</v>
      </c>
      <c r="F29" s="27" t="s">
        <v>39</v>
      </c>
      <c r="G29" s="38" t="s">
        <v>87</v>
      </c>
      <c r="H29" s="29">
        <v>3036</v>
      </c>
      <c r="I29" s="39" t="s">
        <v>88</v>
      </c>
      <c r="J29" s="29" t="s">
        <v>42</v>
      </c>
      <c r="K29" s="29" t="s">
        <v>54</v>
      </c>
      <c r="L29" s="29" t="s">
        <v>44</v>
      </c>
      <c r="M29" s="29" t="s">
        <v>45</v>
      </c>
      <c r="N29" s="39"/>
      <c r="O29" s="30" t="s">
        <v>84</v>
      </c>
      <c r="P29" s="31">
        <v>1</v>
      </c>
      <c r="Q29" s="32">
        <v>0</v>
      </c>
      <c r="R29" s="32">
        <v>0</v>
      </c>
      <c r="S29" s="40">
        <v>1</v>
      </c>
      <c r="T29" s="32" t="s">
        <v>47</v>
      </c>
      <c r="U29" s="37">
        <v>0</v>
      </c>
      <c r="V29" s="41">
        <v>195000</v>
      </c>
      <c r="W29" s="35">
        <v>30000</v>
      </c>
      <c r="X29" s="36" t="e">
        <f t="shared" si="0"/>
        <v>#DIV/0!</v>
      </c>
      <c r="Y29" s="36">
        <f t="shared" si="1"/>
        <v>0.15384615384615385</v>
      </c>
    </row>
    <row r="30" spans="2:25" ht="38.25" x14ac:dyDescent="0.25">
      <c r="B30" s="27" t="s">
        <v>35</v>
      </c>
      <c r="C30" s="28" t="s">
        <v>36</v>
      </c>
      <c r="D30" s="27" t="s">
        <v>37</v>
      </c>
      <c r="E30" s="27" t="s">
        <v>38</v>
      </c>
      <c r="F30" s="27" t="s">
        <v>39</v>
      </c>
      <c r="G30" s="38" t="s">
        <v>89</v>
      </c>
      <c r="H30" s="29">
        <v>3036</v>
      </c>
      <c r="I30" s="39" t="s">
        <v>90</v>
      </c>
      <c r="J30" s="29" t="s">
        <v>42</v>
      </c>
      <c r="K30" s="29" t="s">
        <v>54</v>
      </c>
      <c r="L30" s="29" t="s">
        <v>44</v>
      </c>
      <c r="M30" s="29" t="s">
        <v>45</v>
      </c>
      <c r="N30" s="39"/>
      <c r="O30" s="30" t="s">
        <v>84</v>
      </c>
      <c r="P30" s="31">
        <v>1</v>
      </c>
      <c r="Q30" s="32">
        <v>0</v>
      </c>
      <c r="R30" s="32">
        <v>0</v>
      </c>
      <c r="S30" s="40">
        <v>1</v>
      </c>
      <c r="T30" s="32" t="s">
        <v>47</v>
      </c>
      <c r="U30" s="37">
        <v>0</v>
      </c>
      <c r="V30" s="43">
        <v>95000</v>
      </c>
      <c r="W30" s="35">
        <v>1786.32</v>
      </c>
      <c r="X30" s="36" t="e">
        <f t="shared" si="0"/>
        <v>#DIV/0!</v>
      </c>
      <c r="Y30" s="36">
        <f t="shared" si="1"/>
        <v>1.8803368421052631E-2</v>
      </c>
    </row>
    <row r="31" spans="2:25" ht="38.25" x14ac:dyDescent="0.25">
      <c r="B31" s="27" t="s">
        <v>35</v>
      </c>
      <c r="C31" s="28" t="s">
        <v>36</v>
      </c>
      <c r="D31" s="27" t="s">
        <v>37</v>
      </c>
      <c r="E31" s="27" t="s">
        <v>38</v>
      </c>
      <c r="F31" s="27" t="s">
        <v>39</v>
      </c>
      <c r="G31" s="38" t="s">
        <v>91</v>
      </c>
      <c r="H31" s="29">
        <v>3036</v>
      </c>
      <c r="I31" s="39" t="s">
        <v>92</v>
      </c>
      <c r="J31" s="29" t="s">
        <v>42</v>
      </c>
      <c r="K31" s="29" t="s">
        <v>54</v>
      </c>
      <c r="L31" s="29" t="s">
        <v>44</v>
      </c>
      <c r="M31" s="29" t="s">
        <v>45</v>
      </c>
      <c r="N31" s="39"/>
      <c r="O31" s="30" t="s">
        <v>84</v>
      </c>
      <c r="P31" s="31">
        <v>1</v>
      </c>
      <c r="Q31" s="32">
        <v>0</v>
      </c>
      <c r="R31" s="32">
        <v>0</v>
      </c>
      <c r="S31" s="40">
        <v>1</v>
      </c>
      <c r="T31" s="32" t="s">
        <v>47</v>
      </c>
      <c r="U31" s="37">
        <v>0</v>
      </c>
      <c r="V31" s="43">
        <v>98500</v>
      </c>
      <c r="W31" s="35">
        <v>50000</v>
      </c>
      <c r="X31" s="36" t="e">
        <f t="shared" si="0"/>
        <v>#DIV/0!</v>
      </c>
      <c r="Y31" s="36">
        <f t="shared" si="1"/>
        <v>0.50761421319796951</v>
      </c>
    </row>
    <row r="32" spans="2:25" ht="38.25" x14ac:dyDescent="0.25">
      <c r="B32" s="27" t="s">
        <v>35</v>
      </c>
      <c r="C32" s="28" t="s">
        <v>36</v>
      </c>
      <c r="D32" s="27" t="s">
        <v>37</v>
      </c>
      <c r="E32" s="27" t="s">
        <v>38</v>
      </c>
      <c r="F32" s="27" t="s">
        <v>39</v>
      </c>
      <c r="G32" s="38" t="s">
        <v>93</v>
      </c>
      <c r="H32" s="29">
        <v>3036</v>
      </c>
      <c r="I32" s="39" t="s">
        <v>94</v>
      </c>
      <c r="J32" s="29" t="s">
        <v>42</v>
      </c>
      <c r="K32" s="29" t="s">
        <v>54</v>
      </c>
      <c r="L32" s="29" t="s">
        <v>44</v>
      </c>
      <c r="M32" s="29" t="s">
        <v>45</v>
      </c>
      <c r="N32" s="39"/>
      <c r="O32" s="30" t="s">
        <v>84</v>
      </c>
      <c r="P32" s="31">
        <v>1</v>
      </c>
      <c r="Q32" s="32">
        <v>0</v>
      </c>
      <c r="R32" s="32">
        <v>0</v>
      </c>
      <c r="S32" s="40">
        <v>1</v>
      </c>
      <c r="T32" s="32" t="s">
        <v>47</v>
      </c>
      <c r="U32" s="37">
        <v>0</v>
      </c>
      <c r="V32" s="44">
        <v>100000</v>
      </c>
      <c r="W32" s="35">
        <v>67060.09</v>
      </c>
      <c r="X32" s="36" t="e">
        <f t="shared" si="0"/>
        <v>#DIV/0!</v>
      </c>
      <c r="Y32" s="36">
        <f t="shared" si="1"/>
        <v>0.67060089999999994</v>
      </c>
    </row>
    <row r="33" spans="1:25" s="57" customFormat="1" x14ac:dyDescent="0.2">
      <c r="A33" s="45"/>
      <c r="B33" s="46"/>
      <c r="C33" s="47" t="s">
        <v>95</v>
      </c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  <c r="Q33" s="51"/>
      <c r="R33" s="52"/>
      <c r="S33" s="53"/>
      <c r="T33" s="54"/>
      <c r="U33" s="55">
        <f>SUM(U10:U32)</f>
        <v>73375168.349999979</v>
      </c>
      <c r="V33" s="55">
        <f>SUM(V10:V32)</f>
        <v>140056159.59</v>
      </c>
      <c r="W33" s="56">
        <f>SUM(W10:W32)</f>
        <v>104951510.09000002</v>
      </c>
      <c r="X33" s="54">
        <v>0</v>
      </c>
      <c r="Y33" s="54">
        <v>0</v>
      </c>
    </row>
    <row r="34" spans="1:25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25" x14ac:dyDescent="0.2">
      <c r="B35" s="58" t="s">
        <v>96</v>
      </c>
      <c r="G35" s="4"/>
      <c r="H35" s="4"/>
      <c r="I35" s="4"/>
      <c r="J35" s="4"/>
      <c r="K35" s="4"/>
      <c r="L35" s="4"/>
      <c r="M35" s="4"/>
      <c r="N35" s="4"/>
      <c r="O35" s="4"/>
    </row>
    <row r="42" spans="1:25" x14ac:dyDescent="0.2">
      <c r="C42" s="59"/>
      <c r="D42" s="59"/>
      <c r="E42" s="59"/>
      <c r="F42" s="59"/>
      <c r="G42" s="59"/>
      <c r="H42" s="60"/>
      <c r="I42" s="60"/>
      <c r="J42" s="60"/>
      <c r="K42" s="60"/>
      <c r="L42" s="60"/>
      <c r="M42" s="60"/>
      <c r="N42" s="60"/>
      <c r="O42" s="60"/>
    </row>
    <row r="43" spans="1:25" x14ac:dyDescent="0.2">
      <c r="C43" s="60"/>
      <c r="D43" s="61" t="s">
        <v>97</v>
      </c>
      <c r="E43" s="60"/>
      <c r="F43" s="60"/>
      <c r="G43" s="60"/>
      <c r="H43" s="62"/>
      <c r="I43" s="62"/>
      <c r="J43" s="62"/>
      <c r="K43" s="62"/>
      <c r="L43" s="62"/>
      <c r="M43" s="62"/>
      <c r="N43" s="62"/>
      <c r="O43" s="62"/>
      <c r="P43" s="8"/>
      <c r="Q43" s="59"/>
      <c r="R43" s="59"/>
    </row>
    <row r="44" spans="1:25" x14ac:dyDescent="0.2">
      <c r="C44" s="60"/>
      <c r="D44" s="61" t="s">
        <v>98</v>
      </c>
      <c r="E44" s="60"/>
      <c r="F44" s="60"/>
      <c r="G44" s="60"/>
      <c r="H44" s="62"/>
      <c r="I44" s="62"/>
      <c r="J44" s="62"/>
      <c r="K44" s="62"/>
      <c r="L44" s="62"/>
      <c r="M44" s="62"/>
      <c r="N44" s="62"/>
      <c r="O44" s="62"/>
      <c r="Q44" s="63" t="s">
        <v>99</v>
      </c>
    </row>
    <row r="45" spans="1:25" x14ac:dyDescent="0.2">
      <c r="Q45" s="63" t="s">
        <v>100</v>
      </c>
    </row>
    <row r="57" spans="24:24" x14ac:dyDescent="0.2">
      <c r="X57" s="2" t="s">
        <v>101</v>
      </c>
    </row>
  </sheetData>
  <mergeCells count="32">
    <mergeCell ref="H44:O44"/>
    <mergeCell ref="U8:U9"/>
    <mergeCell ref="V8:V9"/>
    <mergeCell ref="W8:W9"/>
    <mergeCell ref="X8:Y8"/>
    <mergeCell ref="C33:D33"/>
    <mergeCell ref="H43:O4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PILAR VILLAGOMEZ RAMIREZ</dc:creator>
  <cp:lastModifiedBy>MA. PILAR VILLAGOMEZ RAMIREZ</cp:lastModifiedBy>
  <cp:lastPrinted>2018-10-16T17:49:08Z</cp:lastPrinted>
  <dcterms:created xsi:type="dcterms:W3CDTF">2018-10-16T17:47:41Z</dcterms:created>
  <dcterms:modified xsi:type="dcterms:W3CDTF">2018-10-16T17:49:17Z</dcterms:modified>
</cp:coreProperties>
</file>