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CFG" sheetId="1" r:id="rId1"/>
  </sheets>
  <definedNames>
    <definedName name="_xlnm.Print_Area" localSheetId="0">CFG!$B$1:$K$54</definedName>
  </definedNames>
  <calcPr calcId="145621"/>
</workbook>
</file>

<file path=xl/calcChain.xml><?xml version="1.0" encoding="utf-8"?>
<calcChain xmlns="http://schemas.openxmlformats.org/spreadsheetml/2006/main">
  <c r="F45" i="1" l="1"/>
  <c r="K45" i="1" s="1"/>
  <c r="K44" i="1"/>
  <c r="F44" i="1"/>
  <c r="F43" i="1"/>
  <c r="K43" i="1" s="1"/>
  <c r="K42" i="1"/>
  <c r="F42" i="1"/>
  <c r="J41" i="1"/>
  <c r="H41" i="1"/>
  <c r="E41" i="1"/>
  <c r="D41" i="1"/>
  <c r="F41" i="1" s="1"/>
  <c r="K41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I21" i="1"/>
  <c r="H21" i="1"/>
  <c r="G21" i="1"/>
  <c r="F21" i="1"/>
  <c r="K21" i="1" s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J11" i="1"/>
  <c r="I11" i="1"/>
  <c r="I47" i="1" s="1"/>
  <c r="H11" i="1"/>
  <c r="H47" i="1" s="1"/>
  <c r="G11" i="1"/>
  <c r="G47" i="1" s="1"/>
  <c r="E11" i="1"/>
  <c r="E47" i="1" s="1"/>
  <c r="D11" i="1"/>
  <c r="D47" i="1" s="1"/>
  <c r="F47" i="1" l="1"/>
  <c r="K12" i="1"/>
  <c r="K11" i="1" s="1"/>
  <c r="K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<sst xmlns="http://schemas.openxmlformats.org/spreadsheetml/2006/main" count="56" uniqueCount="56">
  <si>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</si>
  <si>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</si>
  <si>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1° de Enero al 30 de Junio de  2018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</si>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</sst>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7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7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46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0" borderId="2" xfId="0" applyFont="1" applyFill="1" applyBorder="1"/>
    <xf numFmtId="0" fontId="5" fillId="0" borderId="0" xfId="0" applyFont="1" applyFill="1"/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0" xfId="0" applyFont="1" applyFill="1" applyAlignment="1">
      <alignment vertical="top"/>
    </xf>
    <xf numFmtId="0" fontId="6" fillId="11" borderId="7" xfId="0" applyFont="1" applyFill="1" applyBorder="1" applyAlignment="1">
      <alignment horizontal="left" vertical="top" wrapText="1"/>
    </xf>
    <xf numFmtId="0" fontId="6" fillId="11" borderId="8" xfId="0" applyFont="1" applyFill="1" applyBorder="1" applyAlignment="1">
      <alignment horizontal="left" vertical="top" wrapText="1"/>
    </xf>
    <xf numFmtId="43" fontId="6" fillId="11" borderId="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11" borderId="7" xfId="0" applyFont="1" applyFill="1" applyBorder="1" applyAlignment="1">
      <alignment horizontal="left" vertical="top"/>
    </xf>
    <xf numFmtId="0" fontId="3" fillId="11" borderId="8" xfId="0" applyFont="1" applyFill="1" applyBorder="1" applyAlignment="1">
      <alignment horizontal="justify" vertical="top"/>
    </xf>
    <xf numFmtId="43" fontId="3" fillId="11" borderId="9" xfId="1" applyFont="1" applyFill="1" applyBorder="1" applyAlignment="1">
      <alignment horizontal="right" vertical="top" wrapText="1"/>
    </xf>
    <xf numFmtId="0" fontId="3" fillId="11" borderId="9" xfId="0" applyFont="1" applyFill="1" applyBorder="1" applyAlignment="1">
      <alignment horizontal="right" vertical="top" wrapText="1"/>
    </xf>
    <xf numFmtId="0" fontId="6" fillId="11" borderId="0" xfId="0" applyFont="1" applyFill="1" applyAlignment="1">
      <alignment vertical="top"/>
    </xf>
    <xf numFmtId="43" fontId="6" fillId="11" borderId="9" xfId="1" applyFont="1" applyFill="1" applyBorder="1" applyAlignment="1">
      <alignment horizontal="right" vertical="top" wrapText="1"/>
    </xf>
    <xf numFmtId="43" fontId="6" fillId="11" borderId="9" xfId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3" fillId="11" borderId="9" xfId="0" applyFont="1" applyFill="1" applyBorder="1" applyAlignment="1">
      <alignment horizontal="right" vertical="top"/>
    </xf>
    <xf numFmtId="43" fontId="3" fillId="11" borderId="9" xfId="1" applyFont="1" applyFill="1" applyBorder="1" applyAlignment="1">
      <alignment horizontal="right" vertical="top"/>
    </xf>
    <xf numFmtId="4" fontId="3" fillId="11" borderId="9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vertical="top"/>
    </xf>
    <xf numFmtId="43" fontId="3" fillId="11" borderId="12" xfId="1" applyFont="1" applyFill="1" applyBorder="1" applyAlignment="1">
      <alignment horizontal="right" vertical="top"/>
    </xf>
    <xf numFmtId="43" fontId="3" fillId="11" borderId="12" xfId="1" applyFont="1" applyFill="1" applyBorder="1" applyAlignment="1">
      <alignment horizontal="right" vertical="top" wrapText="1"/>
    </xf>
    <xf numFmtId="0" fontId="6" fillId="11" borderId="10" xfId="0" applyFont="1" applyFill="1" applyBorder="1" applyAlignment="1">
      <alignment horizontal="left" vertical="top"/>
    </xf>
    <xf numFmtId="0" fontId="6" fillId="11" borderId="11" xfId="0" applyFont="1" applyFill="1" applyBorder="1" applyAlignment="1">
      <alignment vertical="top"/>
    </xf>
    <xf numFmtId="43" fontId="6" fillId="11" borderId="12" xfId="1" applyFont="1" applyFill="1" applyBorder="1" applyAlignment="1">
      <alignment horizontal="right" vertical="top"/>
    </xf>
    <xf numFmtId="0" fontId="7" fillId="11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0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19 2" xfId="47"/>
    <cellStyle name="Millares 2 2" xfId="48"/>
    <cellStyle name="Millares 2 2 10" xfId="49"/>
    <cellStyle name="Millares 2 2 11" xfId="50"/>
    <cellStyle name="Millares 2 2 12" xfId="51"/>
    <cellStyle name="Millares 2 2 13" xfId="52"/>
    <cellStyle name="Millares 2 2 14" xfId="53"/>
    <cellStyle name="Millares 2 2 15" xfId="54"/>
    <cellStyle name="Millares 2 2 16" xfId="55"/>
    <cellStyle name="Millares 2 2 17" xfId="56"/>
    <cellStyle name="Millares 2 2 18" xfId="57"/>
    <cellStyle name="Millares 2 2 19" xfId="58"/>
    <cellStyle name="Millares 2 2 2" xfId="59"/>
    <cellStyle name="Millares 2 2 2 2" xfId="60"/>
    <cellStyle name="Millares 2 2 20" xfId="61"/>
    <cellStyle name="Millares 2 2 21" xfId="62"/>
    <cellStyle name="Millares 2 2 22" xfId="63"/>
    <cellStyle name="Millares 2 2 3" xfId="64"/>
    <cellStyle name="Millares 2 2 3 2" xfId="65"/>
    <cellStyle name="Millares 2 2 4" xfId="66"/>
    <cellStyle name="Millares 2 2 4 2" xfId="67"/>
    <cellStyle name="Millares 2 2 5" xfId="68"/>
    <cellStyle name="Millares 2 2 5 2" xfId="69"/>
    <cellStyle name="Millares 2 2 6" xfId="70"/>
    <cellStyle name="Millares 2 2 6 2" xfId="71"/>
    <cellStyle name="Millares 2 2 7" xfId="72"/>
    <cellStyle name="Millares 2 2 7 2" xfId="73"/>
    <cellStyle name="Millares 2 2 8" xfId="74"/>
    <cellStyle name="Millares 2 2 8 2" xfId="75"/>
    <cellStyle name="Millares 2 2 9" xfId="76"/>
    <cellStyle name="Millares 2 2 9 2" xfId="77"/>
    <cellStyle name="Millares 2 20" xfId="78"/>
    <cellStyle name="Millares 2 20 2" xfId="79"/>
    <cellStyle name="Millares 2 21" xfId="80"/>
    <cellStyle name="Millares 2 21 2" xfId="81"/>
    <cellStyle name="Millares 2 22" xfId="82"/>
    <cellStyle name="Millares 2 22 2" xfId="83"/>
    <cellStyle name="Millares 2 23" xfId="84"/>
    <cellStyle name="Millares 2 23 2" xfId="85"/>
    <cellStyle name="Millares 2 24" xfId="86"/>
    <cellStyle name="Millares 2 24 2" xfId="87"/>
    <cellStyle name="Millares 2 25" xfId="88"/>
    <cellStyle name="Millares 2 26" xfId="89"/>
    <cellStyle name="Millares 2 27" xfId="90"/>
    <cellStyle name="Millares 2 28" xfId="91"/>
    <cellStyle name="Millares 2 29" xfId="92"/>
    <cellStyle name="Millares 2 3" xfId="93"/>
    <cellStyle name="Millares 2 3 10" xfId="94"/>
    <cellStyle name="Millares 2 3 11" xfId="95"/>
    <cellStyle name="Millares 2 3 12" xfId="96"/>
    <cellStyle name="Millares 2 3 13" xfId="97"/>
    <cellStyle name="Millares 2 3 14" xfId="98"/>
    <cellStyle name="Millares 2 3 15" xfId="99"/>
    <cellStyle name="Millares 2 3 16" xfId="100"/>
    <cellStyle name="Millares 2 3 17" xfId="101"/>
    <cellStyle name="Millares 2 3 18" xfId="102"/>
    <cellStyle name="Millares 2 3 2" xfId="103"/>
    <cellStyle name="Millares 2 3 2 2" xfId="104"/>
    <cellStyle name="Millares 2 3 3" xfId="105"/>
    <cellStyle name="Millares 2 3 3 2" xfId="106"/>
    <cellStyle name="Millares 2 3 4" xfId="107"/>
    <cellStyle name="Millares 2 3 4 2" xfId="108"/>
    <cellStyle name="Millares 2 3 5" xfId="109"/>
    <cellStyle name="Millares 2 3 5 2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32" xfId="117"/>
    <cellStyle name="Millares 2 33" xfId="118"/>
    <cellStyle name="Millares 2 34" xfId="119"/>
    <cellStyle name="Millares 2 35" xfId="120"/>
    <cellStyle name="Millares 2 36" xfId="121"/>
    <cellStyle name="Millares 2 37" xfId="122"/>
    <cellStyle name="Millares 2 38" xfId="123"/>
    <cellStyle name="Millares 2 4" xfId="124"/>
    <cellStyle name="Millares 2 4 2" xfId="125"/>
    <cellStyle name="Millares 2 5" xfId="126"/>
    <cellStyle name="Millares 2 5 2" xfId="127"/>
    <cellStyle name="Millares 2 6" xfId="128"/>
    <cellStyle name="Millares 2 6 2" xfId="129"/>
    <cellStyle name="Millares 2 7" xfId="130"/>
    <cellStyle name="Millares 2 7 2" xfId="131"/>
    <cellStyle name="Millares 2 8" xfId="132"/>
    <cellStyle name="Millares 2 8 2" xfId="133"/>
    <cellStyle name="Millares 2 9" xfId="134"/>
    <cellStyle name="Millares 2 9 2" xfId="135"/>
    <cellStyle name="Millares 3" xfId="136"/>
    <cellStyle name="Millares 3 10" xfId="137"/>
    <cellStyle name="Millares 3 11" xfId="138"/>
    <cellStyle name="Millares 3 12" xfId="139"/>
    <cellStyle name="Millares 3 13" xfId="140"/>
    <cellStyle name="Millares 3 14" xfId="141"/>
    <cellStyle name="Millares 3 15" xfId="142"/>
    <cellStyle name="Millares 3 16" xfId="143"/>
    <cellStyle name="Millares 3 17" xfId="144"/>
    <cellStyle name="Millares 3 18" xfId="145"/>
    <cellStyle name="Millares 3 19" xfId="146"/>
    <cellStyle name="Millares 3 2" xfId="147"/>
    <cellStyle name="Millares 3 2 2" xfId="148"/>
    <cellStyle name="Millares 3 20" xfId="149"/>
    <cellStyle name="Millares 3 21" xfId="150"/>
    <cellStyle name="Millares 3 22" xfId="151"/>
    <cellStyle name="Millares 3 3" xfId="152"/>
    <cellStyle name="Millares 3 3 2" xfId="153"/>
    <cellStyle name="Millares 3 4" xfId="154"/>
    <cellStyle name="Millares 3 4 2" xfId="155"/>
    <cellStyle name="Millares 3 5" xfId="156"/>
    <cellStyle name="Millares 3 5 2" xfId="157"/>
    <cellStyle name="Millares 3 6" xfId="158"/>
    <cellStyle name="Millares 3 6 2" xfId="159"/>
    <cellStyle name="Millares 3 7" xfId="160"/>
    <cellStyle name="Millares 3 7 2" xfId="161"/>
    <cellStyle name="Millares 3 8" xfId="162"/>
    <cellStyle name="Millares 3 8 2" xfId="163"/>
    <cellStyle name="Millares 3 9" xfId="164"/>
    <cellStyle name="Millares 3 9 2" xfId="165"/>
    <cellStyle name="Millares 4" xfId="166"/>
    <cellStyle name="Millares 4 2" xfId="167"/>
    <cellStyle name="Millares 4 3" xfId="168"/>
    <cellStyle name="Millares 4 3 2" xfId="169"/>
    <cellStyle name="Millares 4 4" xfId="170"/>
    <cellStyle name="Millares 5" xfId="171"/>
    <cellStyle name="Millares 5 2" xfId="172"/>
    <cellStyle name="Millares 6" xfId="173"/>
    <cellStyle name="Millares 6 2" xfId="174"/>
    <cellStyle name="Millares 7" xfId="175"/>
    <cellStyle name="Millares 7 2" xfId="176"/>
    <cellStyle name="Millares 8" xfId="177"/>
    <cellStyle name="Millares 8 2" xfId="178"/>
    <cellStyle name="Millares 8 2 2" xfId="179"/>
    <cellStyle name="Millares 8 3" xfId="180"/>
    <cellStyle name="Millares 9" xfId="181"/>
    <cellStyle name="Millares 9 2" xfId="182"/>
    <cellStyle name="Moneda 2" xfId="183"/>
    <cellStyle name="Moneda 2 10" xfId="184"/>
    <cellStyle name="Moneda 2 11" xfId="185"/>
    <cellStyle name="Moneda 2 12" xfId="186"/>
    <cellStyle name="Moneda 2 13" xfId="187"/>
    <cellStyle name="Moneda 2 14" xfId="188"/>
    <cellStyle name="Moneda 2 15" xfId="189"/>
    <cellStyle name="Moneda 2 16" xfId="190"/>
    <cellStyle name="Moneda 2 17" xfId="191"/>
    <cellStyle name="Moneda 2 18" xfId="192"/>
    <cellStyle name="Moneda 2 19" xfId="193"/>
    <cellStyle name="Moneda 2 2" xfId="194"/>
    <cellStyle name="Moneda 2 2 2" xfId="195"/>
    <cellStyle name="Moneda 2 2 2 2" xfId="196"/>
    <cellStyle name="Moneda 2 2 3" xfId="197"/>
    <cellStyle name="Moneda 2 2 3 2" xfId="198"/>
    <cellStyle name="Moneda 2 2 4" xfId="199"/>
    <cellStyle name="Moneda 2 20" xfId="200"/>
    <cellStyle name="Moneda 2 3" xfId="201"/>
    <cellStyle name="Moneda 2 3 2" xfId="202"/>
    <cellStyle name="Moneda 2 4" xfId="203"/>
    <cellStyle name="Moneda 2 4 2" xfId="204"/>
    <cellStyle name="Moneda 2 5" xfId="205"/>
    <cellStyle name="Moneda 2 5 2" xfId="206"/>
    <cellStyle name="Moneda 2 6" xfId="207"/>
    <cellStyle name="Moneda 2 6 2" xfId="208"/>
    <cellStyle name="Moneda 2 7" xfId="209"/>
    <cellStyle name="Moneda 2 8" xfId="210"/>
    <cellStyle name="Moneda 2 9" xfId="211"/>
    <cellStyle name="Normal" xfId="0" builtinId="0"/>
    <cellStyle name="Normal 10" xfId="212"/>
    <cellStyle name="Normal 10 2" xfId="213"/>
    <cellStyle name="Normal 10 3" xfId="214"/>
    <cellStyle name="Normal 10 4" xfId="215"/>
    <cellStyle name="Normal 10 5" xfId="216"/>
    <cellStyle name="Normal 11" xfId="217"/>
    <cellStyle name="Normal 12" xfId="218"/>
    <cellStyle name="Normal 12 2" xfId="219"/>
    <cellStyle name="Normal 13" xfId="220"/>
    <cellStyle name="Normal 14" xfId="221"/>
    <cellStyle name="Normal 15" xfId="222"/>
    <cellStyle name="Normal 2" xfId="223"/>
    <cellStyle name="Normal 2 10" xfId="224"/>
    <cellStyle name="Normal 2 10 2" xfId="225"/>
    <cellStyle name="Normal 2 10 3" xfId="226"/>
    <cellStyle name="Normal 2 11" xfId="227"/>
    <cellStyle name="Normal 2 11 2" xfId="228"/>
    <cellStyle name="Normal 2 11 3" xfId="229"/>
    <cellStyle name="Normal 2 12" xfId="230"/>
    <cellStyle name="Normal 2 12 2" xfId="231"/>
    <cellStyle name="Normal 2 12 3" xfId="232"/>
    <cellStyle name="Normal 2 13" xfId="233"/>
    <cellStyle name="Normal 2 13 2" xfId="234"/>
    <cellStyle name="Normal 2 13 3" xfId="235"/>
    <cellStyle name="Normal 2 14" xfId="236"/>
    <cellStyle name="Normal 2 14 2" xfId="237"/>
    <cellStyle name="Normal 2 14 3" xfId="238"/>
    <cellStyle name="Normal 2 15" xfId="239"/>
    <cellStyle name="Normal 2 15 2" xfId="240"/>
    <cellStyle name="Normal 2 15 3" xfId="241"/>
    <cellStyle name="Normal 2 16" xfId="242"/>
    <cellStyle name="Normal 2 16 2" xfId="243"/>
    <cellStyle name="Normal 2 16 3" xfId="244"/>
    <cellStyle name="Normal 2 17" xfId="245"/>
    <cellStyle name="Normal 2 17 2" xfId="246"/>
    <cellStyle name="Normal 2 17 3" xfId="247"/>
    <cellStyle name="Normal 2 18" xfId="248"/>
    <cellStyle name="Normal 2 18 2" xfId="249"/>
    <cellStyle name="Normal 2 19" xfId="250"/>
    <cellStyle name="Normal 2 2" xfId="251"/>
    <cellStyle name="Normal 2 2 10" xfId="252"/>
    <cellStyle name="Normal 2 2 11" xfId="253"/>
    <cellStyle name="Normal 2 2 12" xfId="254"/>
    <cellStyle name="Normal 2 2 13" xfId="255"/>
    <cellStyle name="Normal 2 2 14" xfId="256"/>
    <cellStyle name="Normal 2 2 15" xfId="257"/>
    <cellStyle name="Normal 2 2 16" xfId="258"/>
    <cellStyle name="Normal 2 2 17" xfId="259"/>
    <cellStyle name="Normal 2 2 18" xfId="260"/>
    <cellStyle name="Normal 2 2 19" xfId="261"/>
    <cellStyle name="Normal 2 2 2" xfId="262"/>
    <cellStyle name="Normal 2 2 2 2" xfId="263"/>
    <cellStyle name="Normal 2 2 2 3" xfId="264"/>
    <cellStyle name="Normal 2 2 2 4" xfId="265"/>
    <cellStyle name="Normal 2 2 2 5" xfId="266"/>
    <cellStyle name="Normal 2 2 2 6" xfId="267"/>
    <cellStyle name="Normal 2 2 2 7" xfId="268"/>
    <cellStyle name="Normal 2 2 20" xfId="269"/>
    <cellStyle name="Normal 2 2 21" xfId="270"/>
    <cellStyle name="Normal 2 2 22" xfId="271"/>
    <cellStyle name="Normal 2 2 23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 2" xfId="291"/>
    <cellStyle name="Normal 2 3 3" xfId="292"/>
    <cellStyle name="Normal 2 3 4" xfId="293"/>
    <cellStyle name="Normal 2 3 5" xfId="294"/>
    <cellStyle name="Normal 2 3 6" xfId="295"/>
    <cellStyle name="Normal 2 3 7" xfId="296"/>
    <cellStyle name="Normal 2 3 8" xfId="297"/>
    <cellStyle name="Normal 2 30" xfId="298"/>
    <cellStyle name="Normal 2 31" xfId="299"/>
    <cellStyle name="Normal 2 4" xfId="300"/>
    <cellStyle name="Normal 2 4 2" xfId="301"/>
    <cellStyle name="Normal 2 4 3" xfId="302"/>
    <cellStyle name="Normal 2 5" xfId="303"/>
    <cellStyle name="Normal 2 5 2" xfId="304"/>
    <cellStyle name="Normal 2 5 3" xfId="305"/>
    <cellStyle name="Normal 2 6" xfId="306"/>
    <cellStyle name="Normal 2 6 2" xfId="307"/>
    <cellStyle name="Normal 2 6 3" xfId="308"/>
    <cellStyle name="Normal 2 7" xfId="309"/>
    <cellStyle name="Normal 2 7 2" xfId="310"/>
    <cellStyle name="Normal 2 7 3" xfId="311"/>
    <cellStyle name="Normal 2 8" xfId="312"/>
    <cellStyle name="Normal 2 8 2" xfId="313"/>
    <cellStyle name="Normal 2 8 3" xfId="314"/>
    <cellStyle name="Normal 2 82" xfId="315"/>
    <cellStyle name="Normal 2 83" xfId="316"/>
    <cellStyle name="Normal 2 86" xfId="317"/>
    <cellStyle name="Normal 2 9" xfId="318"/>
    <cellStyle name="Normal 2 9 2" xfId="319"/>
    <cellStyle name="Normal 2 9 3" xfId="320"/>
    <cellStyle name="Normal 3" xfId="321"/>
    <cellStyle name="Normal 3 10" xfId="322"/>
    <cellStyle name="Normal 3 11" xfId="323"/>
    <cellStyle name="Normal 3 2" xfId="324"/>
    <cellStyle name="Normal 3 2 2" xfId="325"/>
    <cellStyle name="Normal 3 3" xfId="326"/>
    <cellStyle name="Normal 3 4" xfId="327"/>
    <cellStyle name="Normal 3 5" xfId="328"/>
    <cellStyle name="Normal 3 6" xfId="329"/>
    <cellStyle name="Normal 3 7" xfId="330"/>
    <cellStyle name="Normal 3 8" xfId="331"/>
    <cellStyle name="Normal 3 9" xfId="332"/>
    <cellStyle name="Normal 4" xfId="333"/>
    <cellStyle name="Normal 4 2" xfId="334"/>
    <cellStyle name="Normal 4 2 2" xfId="335"/>
    <cellStyle name="Normal 4 3" xfId="336"/>
    <cellStyle name="Normal 4 4" xfId="337"/>
    <cellStyle name="Normal 4 5" xfId="338"/>
    <cellStyle name="Normal 5" xfId="339"/>
    <cellStyle name="Normal 5 10" xfId="340"/>
    <cellStyle name="Normal 5 11" xfId="341"/>
    <cellStyle name="Normal 5 12" xfId="342"/>
    <cellStyle name="Normal 5 13" xfId="343"/>
    <cellStyle name="Normal 5 14" xfId="344"/>
    <cellStyle name="Normal 5 15" xfId="345"/>
    <cellStyle name="Normal 5 16" xfId="346"/>
    <cellStyle name="Normal 5 17" xfId="347"/>
    <cellStyle name="Normal 5 2" xfId="348"/>
    <cellStyle name="Normal 5 2 2" xfId="349"/>
    <cellStyle name="Normal 5 3" xfId="350"/>
    <cellStyle name="Normal 5 3 2" xfId="351"/>
    <cellStyle name="Normal 5 4" xfId="352"/>
    <cellStyle name="Normal 5 4 2" xfId="353"/>
    <cellStyle name="Normal 5 5" xfId="354"/>
    <cellStyle name="Normal 5 5 2" xfId="355"/>
    <cellStyle name="Normal 5 6" xfId="356"/>
    <cellStyle name="Normal 5 7" xfId="357"/>
    <cellStyle name="Normal 5 7 2" xfId="358"/>
    <cellStyle name="Normal 5 8" xfId="359"/>
    <cellStyle name="Normal 5 9" xfId="360"/>
    <cellStyle name="Normal 56" xfId="361"/>
    <cellStyle name="Normal 6" xfId="362"/>
    <cellStyle name="Normal 6 2" xfId="363"/>
    <cellStyle name="Normal 6 3" xfId="364"/>
    <cellStyle name="Normal 7" xfId="365"/>
    <cellStyle name="Normal 7 10" xfId="366"/>
    <cellStyle name="Normal 7 11" xfId="367"/>
    <cellStyle name="Normal 7 12" xfId="368"/>
    <cellStyle name="Normal 7 13" xfId="369"/>
    <cellStyle name="Normal 7 14" xfId="370"/>
    <cellStyle name="Normal 7 15" xfId="371"/>
    <cellStyle name="Normal 7 16" xfId="372"/>
    <cellStyle name="Normal 7 17" xfId="373"/>
    <cellStyle name="Normal 7 18" xfId="374"/>
    <cellStyle name="Normal 7 2" xfId="375"/>
    <cellStyle name="Normal 7 3" xfId="376"/>
    <cellStyle name="Normal 7 4" xfId="377"/>
    <cellStyle name="Normal 7 5" xfId="378"/>
    <cellStyle name="Normal 7 6" xfId="379"/>
    <cellStyle name="Normal 7 7" xfId="380"/>
    <cellStyle name="Normal 7 8" xfId="381"/>
    <cellStyle name="Normal 7 9" xfId="382"/>
    <cellStyle name="Normal 8" xfId="383"/>
    <cellStyle name="Normal 9" xfId="384"/>
    <cellStyle name="Normal 9 2" xfId="385"/>
    <cellStyle name="Normal 9 3" xfId="386"/>
    <cellStyle name="Notas 2" xfId="387"/>
    <cellStyle name="Porcentaje 2" xfId="388"/>
    <cellStyle name="Porcentaje 3" xfId="389"/>
    <cellStyle name="Porcentual 2" xfId="390"/>
    <cellStyle name="Porcentual 2 2" xfId="391"/>
    <cellStyle name="Porcentual 2 3" xfId="392"/>
    <cellStyle name="SAPBEXstdItem" xfId="393"/>
    <cellStyle name="Total 10" xfId="394"/>
    <cellStyle name="Total 11" xfId="395"/>
    <cellStyle name="Total 12" xfId="396"/>
    <cellStyle name="Total 13" xfId="397"/>
    <cellStyle name="Total 14" xfId="398"/>
    <cellStyle name="Total 2" xfId="399"/>
    <cellStyle name="Total 3" xfId="400"/>
    <cellStyle name="Total 4" xfId="401"/>
    <cellStyle name="Total 5" xfId="402"/>
    <cellStyle name="Total 6" xfId="403"/>
    <cellStyle name="Total 7" xfId="404"/>
    <cellStyle name="Total 8" xfId="405"/>
    <cellStyle name="Total 9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0"/>
  <sheetViews>
    <sheetView showGridLines="0" tabSelected="1" topLeftCell="B1" zoomScale="85" zoomScaleNormal="85" workbookViewId="0">
      <selection activeCell="B1" sqref="B1:K54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4.140625" style="3" bestFit="1" customWidth="1"/>
    <col min="5" max="5" width="13.85546875" style="3" customWidth="1"/>
    <col min="6" max="6" width="15" style="3" customWidth="1"/>
    <col min="7" max="7" width="15.85546875" style="3" customWidth="1"/>
    <col min="8" max="9" width="15" style="3" customWidth="1"/>
    <col min="10" max="10" width="15.42578125" style="3" customWidth="1"/>
    <col min="11" max="11" width="14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43.5" customHeight="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ht="15" x14ac:dyDescent="0.25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5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>
        <f>+D12+E12</f>
        <v>0</v>
      </c>
      <c r="G12" s="22"/>
      <c r="H12" s="22"/>
      <c r="I12" s="22"/>
      <c r="J12" s="22"/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2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2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2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2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2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2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2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2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4"/>
      <c r="B21" s="16" t="s">
        <v>26</v>
      </c>
      <c r="C21" s="17"/>
      <c r="D21" s="25">
        <f>SUM(D22:D28)</f>
        <v>73375168.349999994</v>
      </c>
      <c r="E21" s="25">
        <f t="shared" ref="E21" si="3">SUM(E22:E28)</f>
        <v>51790952.259999998</v>
      </c>
      <c r="F21" s="26">
        <f>+D21+E21</f>
        <v>125166120.60999998</v>
      </c>
      <c r="G21" s="25">
        <f>SUM(G22:G28)</f>
        <v>64315400.350000001</v>
      </c>
      <c r="H21" s="25">
        <f>SUM(H22:H28)</f>
        <v>59982061.350000001</v>
      </c>
      <c r="I21" s="25">
        <f>SUM(I22:I28)</f>
        <v>59982061.350000001</v>
      </c>
      <c r="J21" s="25">
        <f>SUM(J22:J28)</f>
        <v>59982061.350000001</v>
      </c>
      <c r="K21" s="25">
        <f>+F21-H21</f>
        <v>65184059.259999983</v>
      </c>
      <c r="L21" s="24"/>
    </row>
    <row r="22" spans="1:12" s="19" customFormat="1" x14ac:dyDescent="0.25">
      <c r="A22" s="15"/>
      <c r="B22" s="20"/>
      <c r="C22" s="21" t="s">
        <v>27</v>
      </c>
      <c r="D22" s="28"/>
      <c r="E22" s="28"/>
      <c r="F22" s="22">
        <f t="shared" si="2"/>
        <v>0</v>
      </c>
      <c r="G22" s="23"/>
      <c r="H22" s="28"/>
      <c r="I22" s="28"/>
      <c r="J22" s="28"/>
      <c r="K22" s="23">
        <f t="shared" ref="K22:K28" si="4">+F22-H22</f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2">
        <f t="shared" si="2"/>
        <v>0</v>
      </c>
      <c r="G23" s="23"/>
      <c r="H23" s="28"/>
      <c r="I23" s="28"/>
      <c r="J23" s="28"/>
      <c r="K23" s="23">
        <f t="shared" si="4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2">
        <f t="shared" si="2"/>
        <v>0</v>
      </c>
      <c r="G24" s="23"/>
      <c r="H24" s="28"/>
      <c r="I24" s="28"/>
      <c r="J24" s="28"/>
      <c r="K24" s="23">
        <f t="shared" si="4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2">
        <f t="shared" si="2"/>
        <v>0</v>
      </c>
      <c r="G25" s="23"/>
      <c r="H25" s="28"/>
      <c r="I25" s="28"/>
      <c r="J25" s="28"/>
      <c r="K25" s="23">
        <f t="shared" si="4"/>
        <v>0</v>
      </c>
      <c r="L25" s="15"/>
    </row>
    <row r="26" spans="1:12" s="19" customFormat="1" x14ac:dyDescent="0.25">
      <c r="A26" s="15"/>
      <c r="B26" s="20"/>
      <c r="C26" s="21" t="s">
        <v>31</v>
      </c>
      <c r="D26" s="29">
        <v>73375168.349999994</v>
      </c>
      <c r="E26" s="29">
        <v>51790952.259999998</v>
      </c>
      <c r="F26" s="29">
        <f t="shared" si="2"/>
        <v>125166120.60999998</v>
      </c>
      <c r="G26" s="29">
        <v>64315400.350000001</v>
      </c>
      <c r="H26" s="29">
        <v>59982061.350000001</v>
      </c>
      <c r="I26" s="29">
        <v>59982061.350000001</v>
      </c>
      <c r="J26" s="29">
        <v>59982061.350000001</v>
      </c>
      <c r="K26" s="22">
        <f t="shared" si="4"/>
        <v>65184059.259999983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2">
        <f t="shared" si="2"/>
        <v>0</v>
      </c>
      <c r="G27" s="30"/>
      <c r="H27" s="28"/>
      <c r="I27" s="28"/>
      <c r="J27" s="28"/>
      <c r="K27" s="23">
        <f t="shared" si="4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2">
        <f t="shared" si="2"/>
        <v>0</v>
      </c>
      <c r="G28" s="23"/>
      <c r="H28" s="28"/>
      <c r="I28" s="28"/>
      <c r="J28" s="28"/>
      <c r="K28" s="23">
        <f t="shared" si="4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2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4"/>
      <c r="B30" s="16" t="s">
        <v>34</v>
      </c>
      <c r="C30" s="17"/>
      <c r="D30" s="26">
        <f>SUM(D31:D39)</f>
        <v>0</v>
      </c>
      <c r="E30" s="26">
        <f>SUM(E31:E39)</f>
        <v>0</v>
      </c>
      <c r="F30" s="22">
        <f>+D30+E30</f>
        <v>0</v>
      </c>
      <c r="G30" s="26"/>
      <c r="H30" s="26">
        <f>SUM(H31:H39)</f>
        <v>0</v>
      </c>
      <c r="I30" s="26"/>
      <c r="J30" s="26">
        <f>SUM(J31:J39)</f>
        <v>0</v>
      </c>
      <c r="K30" s="22">
        <f>+F30-H30-J30</f>
        <v>0</v>
      </c>
      <c r="L30" s="24"/>
    </row>
    <row r="31" spans="1:12" s="19" customFormat="1" x14ac:dyDescent="0.25">
      <c r="A31" s="15"/>
      <c r="B31" s="20"/>
      <c r="C31" s="21" t="s">
        <v>35</v>
      </c>
      <c r="D31" s="29"/>
      <c r="E31" s="29"/>
      <c r="F31" s="22">
        <f t="shared" ref="F31:F39" si="5">+D31+E31</f>
        <v>0</v>
      </c>
      <c r="G31" s="29"/>
      <c r="H31" s="29"/>
      <c r="I31" s="29"/>
      <c r="J31" s="29"/>
      <c r="K31" s="2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29"/>
      <c r="E32" s="29"/>
      <c r="F32" s="22">
        <f t="shared" si="5"/>
        <v>0</v>
      </c>
      <c r="G32" s="29"/>
      <c r="H32" s="29"/>
      <c r="I32" s="29"/>
      <c r="J32" s="29"/>
      <c r="K32" s="2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29"/>
      <c r="E33" s="29"/>
      <c r="F33" s="22">
        <f t="shared" si="5"/>
        <v>0</v>
      </c>
      <c r="G33" s="29"/>
      <c r="H33" s="29"/>
      <c r="I33" s="29"/>
      <c r="J33" s="29"/>
      <c r="K33" s="22">
        <f t="shared" ref="K33:K39" si="6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29"/>
      <c r="E34" s="29"/>
      <c r="F34" s="22">
        <f t="shared" si="5"/>
        <v>0</v>
      </c>
      <c r="G34" s="29"/>
      <c r="H34" s="29"/>
      <c r="I34" s="29"/>
      <c r="J34" s="29"/>
      <c r="K34" s="22">
        <f t="shared" si="6"/>
        <v>0</v>
      </c>
      <c r="L34" s="15"/>
    </row>
    <row r="35" spans="1:12" s="19" customFormat="1" x14ac:dyDescent="0.25">
      <c r="A35" s="15"/>
      <c r="B35" s="20"/>
      <c r="C35" s="21" t="s">
        <v>39</v>
      </c>
      <c r="D35" s="29"/>
      <c r="E35" s="29"/>
      <c r="F35" s="22">
        <f t="shared" si="5"/>
        <v>0</v>
      </c>
      <c r="G35" s="29"/>
      <c r="H35" s="29"/>
      <c r="I35" s="29"/>
      <c r="J35" s="29"/>
      <c r="K35" s="22">
        <f t="shared" si="6"/>
        <v>0</v>
      </c>
      <c r="L35" s="15"/>
    </row>
    <row r="36" spans="1:12" s="19" customFormat="1" x14ac:dyDescent="0.25">
      <c r="A36" s="15"/>
      <c r="B36" s="20"/>
      <c r="C36" s="21" t="s">
        <v>40</v>
      </c>
      <c r="D36" s="29"/>
      <c r="E36" s="29"/>
      <c r="F36" s="22">
        <f t="shared" si="5"/>
        <v>0</v>
      </c>
      <c r="G36" s="29"/>
      <c r="H36" s="29"/>
      <c r="I36" s="29"/>
      <c r="J36" s="29"/>
      <c r="K36" s="22">
        <f t="shared" si="6"/>
        <v>0</v>
      </c>
      <c r="L36" s="15"/>
    </row>
    <row r="37" spans="1:12" s="19" customFormat="1" x14ac:dyDescent="0.25">
      <c r="A37" s="15"/>
      <c r="B37" s="20"/>
      <c r="C37" s="21" t="s">
        <v>41</v>
      </c>
      <c r="D37" s="29"/>
      <c r="E37" s="29"/>
      <c r="F37" s="22">
        <f t="shared" si="5"/>
        <v>0</v>
      </c>
      <c r="G37" s="29"/>
      <c r="H37" s="29"/>
      <c r="I37" s="29"/>
      <c r="J37" s="29"/>
      <c r="K37" s="22">
        <f t="shared" si="6"/>
        <v>0</v>
      </c>
      <c r="L37" s="15"/>
    </row>
    <row r="38" spans="1:12" s="19" customFormat="1" x14ac:dyDescent="0.25">
      <c r="A38" s="15"/>
      <c r="B38" s="20"/>
      <c r="C38" s="21" t="s">
        <v>42</v>
      </c>
      <c r="D38" s="29"/>
      <c r="E38" s="29"/>
      <c r="F38" s="22">
        <f t="shared" si="5"/>
        <v>0</v>
      </c>
      <c r="G38" s="29"/>
      <c r="H38" s="29"/>
      <c r="I38" s="29"/>
      <c r="J38" s="29"/>
      <c r="K38" s="22">
        <f t="shared" si="6"/>
        <v>0</v>
      </c>
      <c r="L38" s="15"/>
    </row>
    <row r="39" spans="1:12" s="19" customFormat="1" x14ac:dyDescent="0.25">
      <c r="A39" s="15"/>
      <c r="B39" s="20"/>
      <c r="C39" s="21" t="s">
        <v>43</v>
      </c>
      <c r="D39" s="29"/>
      <c r="E39" s="29"/>
      <c r="F39" s="22">
        <f t="shared" si="5"/>
        <v>0</v>
      </c>
      <c r="G39" s="29"/>
      <c r="H39" s="29"/>
      <c r="I39" s="29"/>
      <c r="J39" s="29"/>
      <c r="K39" s="22">
        <f t="shared" si="6"/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2"/>
      <c r="G40" s="29"/>
      <c r="H40" s="29"/>
      <c r="I40" s="29"/>
      <c r="J40" s="29"/>
      <c r="K40" s="22"/>
      <c r="L40" s="15"/>
    </row>
    <row r="41" spans="1:12" s="27" customFormat="1" x14ac:dyDescent="0.25">
      <c r="A41" s="24"/>
      <c r="B41" s="16" t="s">
        <v>44</v>
      </c>
      <c r="C41" s="17"/>
      <c r="D41" s="26">
        <f>SUM(D42:D45)</f>
        <v>0</v>
      </c>
      <c r="E41" s="26">
        <f>SUM(E42:E45)</f>
        <v>0</v>
      </c>
      <c r="F41" s="22">
        <f>+D41+E41</f>
        <v>0</v>
      </c>
      <c r="G41" s="26"/>
      <c r="H41" s="26">
        <f t="shared" ref="H41:J41" si="7">SUM(H42:H45)</f>
        <v>0</v>
      </c>
      <c r="I41" s="26"/>
      <c r="J41" s="26">
        <f t="shared" si="7"/>
        <v>0</v>
      </c>
      <c r="K41" s="22">
        <f>+F41-H41</f>
        <v>0</v>
      </c>
      <c r="L41" s="24"/>
    </row>
    <row r="42" spans="1:12" s="19" customFormat="1" x14ac:dyDescent="0.25">
      <c r="A42" s="15"/>
      <c r="B42" s="20"/>
      <c r="C42" s="21" t="s">
        <v>45</v>
      </c>
      <c r="D42" s="29"/>
      <c r="E42" s="29"/>
      <c r="F42" s="22">
        <f t="shared" ref="F42:F45" si="8">+D42+E42</f>
        <v>0</v>
      </c>
      <c r="G42" s="29"/>
      <c r="H42" s="29"/>
      <c r="I42" s="29"/>
      <c r="J42" s="29"/>
      <c r="K42" s="2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9"/>
      <c r="E43" s="29"/>
      <c r="F43" s="22">
        <f t="shared" si="8"/>
        <v>0</v>
      </c>
      <c r="G43" s="29"/>
      <c r="H43" s="29"/>
      <c r="I43" s="29"/>
      <c r="J43" s="29"/>
      <c r="K43" s="2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29"/>
      <c r="E44" s="29"/>
      <c r="F44" s="22">
        <f t="shared" si="8"/>
        <v>0</v>
      </c>
      <c r="G44" s="29"/>
      <c r="H44" s="29"/>
      <c r="I44" s="29"/>
      <c r="J44" s="29"/>
      <c r="K44" s="2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29"/>
      <c r="E45" s="29"/>
      <c r="F45" s="22">
        <f t="shared" si="8"/>
        <v>0</v>
      </c>
      <c r="G45" s="29"/>
      <c r="H45" s="29"/>
      <c r="I45" s="29"/>
      <c r="J45" s="29"/>
      <c r="K45" s="22">
        <f>+F45-H45</f>
        <v>0</v>
      </c>
      <c r="L45" s="15"/>
    </row>
    <row r="46" spans="1:12" s="19" customFormat="1" x14ac:dyDescent="0.25">
      <c r="A46" s="15"/>
      <c r="B46" s="31"/>
      <c r="C46" s="32"/>
      <c r="D46" s="33"/>
      <c r="E46" s="33"/>
      <c r="F46" s="34"/>
      <c r="G46" s="33"/>
      <c r="H46" s="33"/>
      <c r="I46" s="33"/>
      <c r="J46" s="33"/>
      <c r="K46" s="33"/>
      <c r="L46" s="15"/>
    </row>
    <row r="47" spans="1:12" s="27" customFormat="1" ht="14.25" customHeight="1" x14ac:dyDescent="0.25">
      <c r="A47" s="24"/>
      <c r="B47" s="35"/>
      <c r="C47" s="36" t="s">
        <v>49</v>
      </c>
      <c r="D47" s="37">
        <f>+D11+D21+D30+D41</f>
        <v>73375168.349999994</v>
      </c>
      <c r="E47" s="37">
        <f t="shared" ref="E47:K47" si="9">+E11+E21+E30+E41</f>
        <v>51790952.259999998</v>
      </c>
      <c r="F47" s="37">
        <f t="shared" si="9"/>
        <v>125166120.60999998</v>
      </c>
      <c r="G47" s="37">
        <f t="shared" si="9"/>
        <v>64315400.350000001</v>
      </c>
      <c r="H47" s="37">
        <f t="shared" si="9"/>
        <v>59982061.350000001</v>
      </c>
      <c r="I47" s="37">
        <f t="shared" si="9"/>
        <v>59982061.350000001</v>
      </c>
      <c r="J47" s="37">
        <f t="shared" si="9"/>
        <v>59982061.350000001</v>
      </c>
      <c r="K47" s="37">
        <f t="shared" si="9"/>
        <v>65184059.259999983</v>
      </c>
      <c r="L47" s="24"/>
    </row>
    <row r="49" spans="2:14" ht="15" x14ac:dyDescent="0.25">
      <c r="B49" s="38" t="s">
        <v>50</v>
      </c>
      <c r="F49" s="39"/>
      <c r="G49" s="39"/>
      <c r="H49" s="39"/>
      <c r="I49" s="39"/>
      <c r="J49" s="39"/>
      <c r="K49" s="39"/>
    </row>
    <row r="52" spans="2:14" ht="15" x14ac:dyDescent="0.25">
      <c r="C52" s="41"/>
    </row>
    <row r="53" spans="2:14" ht="15" x14ac:dyDescent="0.25">
      <c r="C53" s="42" t="s">
        <v>51</v>
      </c>
      <c r="F53" s="43" t="s">
        <v>52</v>
      </c>
      <c r="G53" s="43"/>
      <c r="H53" s="43"/>
      <c r="I53" s="43"/>
      <c r="J53" s="43"/>
      <c r="K53" s="43"/>
    </row>
    <row r="54" spans="2:14" ht="15" x14ac:dyDescent="0.25">
      <c r="C54" s="42" t="s">
        <v>53</v>
      </c>
      <c r="F54" s="44" t="s">
        <v>54</v>
      </c>
      <c r="G54" s="44"/>
      <c r="H54" s="44"/>
      <c r="I54" s="44"/>
      <c r="J54" s="44"/>
      <c r="K54" s="44"/>
    </row>
    <row r="59" spans="2:14" ht="15" x14ac:dyDescent="0.25">
      <c r="N59" s="45"/>
    </row>
    <row r="69" spans="14:14" ht="15" x14ac:dyDescent="0.25">
      <c r="N69" s="45"/>
    </row>
    <row r="70" spans="14:14" ht="15" x14ac:dyDescent="0.25">
      <c r="N70" s="45" t="s">
        <v>55</v>
      </c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2018-07-20T20:38:42Z</cp:lastPrinted>
  <dcterms:created xsi:type="dcterms:W3CDTF">2018-07-20T20:38:31Z</dcterms:created>
  <dcterms:modified xsi:type="dcterms:W3CDTF">2018-07-20T20:39:10Z</dcterms:modified>
</cp:coreProperties>
</file>