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redy\2018 2T\5-INFORMACION-PRESUPUESTAL\05-EAEPEEO\"/>
    </mc:Choice>
  </mc:AlternateContent>
  <bookViews>
    <workbookView xWindow="0" yWindow="0" windowWidth="28800" windowHeight="10935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  <definedName name="_xlnm.Print_Area" localSheetId="0">'CE ObjGasto'!$A$1:$K$122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K112" i="1" s="1"/>
  <c r="K111" i="1"/>
  <c r="F111" i="1"/>
  <c r="J110" i="1"/>
  <c r="I110" i="1"/>
  <c r="H110" i="1"/>
  <c r="G110" i="1"/>
  <c r="F110" i="1"/>
  <c r="K110" i="1" s="1"/>
  <c r="E110" i="1"/>
  <c r="D110" i="1"/>
  <c r="F109" i="1"/>
  <c r="K109" i="1" s="1"/>
  <c r="K108" i="1"/>
  <c r="F108" i="1"/>
  <c r="J107" i="1"/>
  <c r="I107" i="1"/>
  <c r="H107" i="1"/>
  <c r="G107" i="1"/>
  <c r="F107" i="1"/>
  <c r="K107" i="1" s="1"/>
  <c r="E107" i="1"/>
  <c r="D107" i="1"/>
  <c r="J106" i="1"/>
  <c r="I106" i="1"/>
  <c r="H106" i="1"/>
  <c r="G106" i="1"/>
  <c r="F106" i="1"/>
  <c r="K106" i="1" s="1"/>
  <c r="E106" i="1"/>
  <c r="D106" i="1"/>
  <c r="F105" i="1"/>
  <c r="K105" i="1" s="1"/>
  <c r="K104" i="1"/>
  <c r="F104" i="1"/>
  <c r="F103" i="1"/>
  <c r="K103" i="1" s="1"/>
  <c r="K102" i="1"/>
  <c r="F102" i="1"/>
  <c r="F101" i="1"/>
  <c r="K101" i="1" s="1"/>
  <c r="K100" i="1"/>
  <c r="F100" i="1"/>
  <c r="F99" i="1"/>
  <c r="K99" i="1" s="1"/>
  <c r="K98" i="1"/>
  <c r="F98" i="1"/>
  <c r="F97" i="1"/>
  <c r="K97" i="1" s="1"/>
  <c r="J96" i="1"/>
  <c r="I96" i="1"/>
  <c r="H96" i="1"/>
  <c r="G96" i="1"/>
  <c r="E96" i="1"/>
  <c r="D96" i="1"/>
  <c r="K95" i="1"/>
  <c r="F95" i="1"/>
  <c r="F94" i="1"/>
  <c r="K94" i="1" s="1"/>
  <c r="K93" i="1"/>
  <c r="F93" i="1"/>
  <c r="F92" i="1"/>
  <c r="K92" i="1" s="1"/>
  <c r="K91" i="1"/>
  <c r="F91" i="1"/>
  <c r="F90" i="1"/>
  <c r="K90" i="1" s="1"/>
  <c r="K89" i="1"/>
  <c r="F89" i="1"/>
  <c r="F88" i="1"/>
  <c r="K88" i="1" s="1"/>
  <c r="K87" i="1"/>
  <c r="F87" i="1"/>
  <c r="F86" i="1"/>
  <c r="K86" i="1" s="1"/>
  <c r="K85" i="1"/>
  <c r="F85" i="1"/>
  <c r="F84" i="1"/>
  <c r="K84" i="1" s="1"/>
  <c r="K83" i="1"/>
  <c r="F83" i="1"/>
  <c r="F82" i="1"/>
  <c r="K82" i="1" s="1"/>
  <c r="K81" i="1"/>
  <c r="F81" i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F72" i="1"/>
  <c r="K72" i="1" s="1"/>
  <c r="F71" i="1"/>
  <c r="K71" i="1" s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F64" i="1"/>
  <c r="K64" i="1" s="1"/>
  <c r="F63" i="1"/>
  <c r="K63" i="1" s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F51" i="1"/>
  <c r="K51" i="1" s="1"/>
  <c r="F50" i="1"/>
  <c r="K50" i="1" s="1"/>
  <c r="F49" i="1"/>
  <c r="K49" i="1" s="1"/>
  <c r="F48" i="1"/>
  <c r="K48" i="1" s="1"/>
  <c r="F47" i="1"/>
  <c r="K47" i="1" s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J10" i="1"/>
  <c r="I10" i="1"/>
  <c r="H10" i="1"/>
  <c r="H9" i="1" s="1"/>
  <c r="H113" i="1" s="1"/>
  <c r="G10" i="1"/>
  <c r="F10" i="1"/>
  <c r="K10" i="1" s="1"/>
  <c r="E10" i="1"/>
  <c r="D10" i="1"/>
  <c r="J9" i="1"/>
  <c r="J113" i="1" s="1"/>
  <c r="I9" i="1"/>
  <c r="I113" i="1" s="1"/>
  <c r="G9" i="1"/>
  <c r="G113" i="1" s="1"/>
  <c r="E9" i="1"/>
  <c r="E113" i="1" s="1"/>
  <c r="D9" i="1"/>
  <c r="D113" i="1" s="1"/>
  <c r="F96" i="1" l="1"/>
  <c r="K96" i="1" s="1"/>
  <c r="F9" i="1" l="1"/>
  <c r="K9" i="1" l="1"/>
  <c r="F113" i="1"/>
  <c r="K113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<sst xmlns="http://schemas.openxmlformats.org/spreadsheetml/2006/main" count="116" uniqueCount="116">
  <si>
    <t>ESTADO ANALÍTICO DEL EJERCICIO DEL PRESUPUESTO DE EGRESOS</t>
  </si>
  <si>
    <t>CLASIFICACIÓN ECONÓMICA / OBJETO DEL GASTO</t>
  </si>
  <si>
    <t>Del 1 de Enero al 30 de Junio de 2018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</si>
  <si>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</si>
  <si>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</si>
  <si>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</si>
  <si>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</si>
  <si>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</si>
  <si>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</si>
  <si>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</si>
  <si>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</si>
  <si>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</si>
  <si>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</si>
  <si>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</si>
  <si>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</si>
  <si>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</si>
  <si>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</si>
  <si>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</si>
  <si>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</si>
  <si>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</si>
  <si>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</si>
  <si>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</si>
  <si>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</si>
  <si>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</si>
  <si>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</si>
  <si>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</si>
  <si>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</si>
  <si>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</si>
  <si>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</si>
  <si>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</si>
  <si>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</si>
  <si>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</si>
  <si>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</si>
  <si>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</si>
  <si>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</si>
  <si>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</si>
  <si>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</si>
  <si>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</si>
  <si>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</si>
  <si>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</si>
  <si>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</si>
  <si>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</si>
  <si>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</si>
  <si>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</si>
  <si>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</si>
  <si>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</si>
  <si>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</si>
  <si>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</si>
  <si>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</si>
  <si>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</si>
  <si>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</si>
  <si>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</si>
  <si>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</si>
  <si>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</si>
  <si>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</si>
  <si>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</si>
  <si>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DE EQUIPO DE DEFE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</si>
  <si>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</si>
  <si>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</si>
  <si>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</si>
  <si>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</si>
  <si>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</si>
  <si>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</si>
  <si>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</si>
  <si>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</si>
  <si>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</si>
  <si>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</si>
  <si>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</si>
  <si>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</si>
  <si>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</si>
  <si>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</si>
  <si>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</si>
  <si>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</si>
  <si>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</si>
  <si>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</si>
  <si>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</si>
  <si>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</si>
  <si>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</si>
  <si>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</si>
  <si>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</si>
  <si>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</si>
  <si>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</si>
  <si>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</si>
  <si>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</si>
  <si>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</si>
  <si>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</si>
  <si>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</si>
  <si>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</si>
  <si>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</si>
  <si>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</si>
  <si>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</si>
  <si>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</si>
  <si>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</si>
  <si>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</si>
  <si>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</si>
  <si>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</si>
  <si>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</si>
  <si>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</si>
  <si>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</si>
  <si>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</si>
  <si>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</si>
  <si>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SERVICIOS GENERALES</t>
  </si>
  <si>
    <t>BECAS - BECAS Y OTRAS AYUDAS PARA PROGRAMAS DE CAPACITACIO</t>
  </si>
  <si>
    <t>GASTOS DE CAPITAL</t>
  </si>
  <si>
    <t>CONSTRUCCIONES EN PROCESO - EDIFICACION NO HABITACIONAL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</si>
  <si>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</si>
  <si>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</si>
  <si>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</si>
  <si>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</si>
  <si>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EQUIPO MEDICO Y DE LABORATORIO</t>
  </si>
  <si>
    <t>OTRA MAQUINARIA Y EQUIPO - MAQUINARIA Y EQUIPO INDUSTRIAL</t>
  </si>
  <si>
    <t>OTRA MAQUINARIA Y EQUIPO - SISTEMAS DE AIRE ACONDICIONADO, CALEFACCION Y DE R</t>
  </si>
  <si>
    <t>FINANCIAMIENTO</t>
  </si>
  <si>
    <t>FUENTES FINANCIERAS</t>
  </si>
  <si>
    <t>APLICACIONES FINANCIERAS    (Usos)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</si>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</sst>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2" fontId="1" fillId="3" borderId="2" xfId="0" applyNumberFormat="1" applyFont="1" applyFill="1" applyBorder="1"/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164" fontId="2" fillId="0" borderId="0" xfId="0" applyNumberFormat="1" applyFont="1"/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2"/>
  <sheetViews>
    <sheetView showGridLines="0" tabSelected="1" workbookViewId="0">
      <selection sqref="A1:K122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"/>
      <c r="B5" s="2"/>
      <c r="C5" s="4" t="s">
        <v>3</v>
      </c>
      <c r="D5" s="15" t="s">
        <v>4</v>
      </c>
      <c r="E5" s="15"/>
      <c r="F5" s="15"/>
      <c r="G5" s="15"/>
      <c r="H5" s="15"/>
      <c r="I5" s="15"/>
      <c r="J5" s="15"/>
      <c r="K5" s="15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16" t="s">
        <v>5</v>
      </c>
      <c r="B7" s="16" t="s">
        <v>6</v>
      </c>
      <c r="C7" s="17" t="s">
        <v>7</v>
      </c>
      <c r="D7" s="16" t="s">
        <v>8</v>
      </c>
      <c r="E7" s="16"/>
      <c r="F7" s="16"/>
      <c r="G7" s="16"/>
      <c r="H7" s="16"/>
      <c r="I7" s="16"/>
      <c r="J7" s="16"/>
      <c r="K7" s="16" t="s">
        <v>9</v>
      </c>
    </row>
    <row r="8" spans="1:11" ht="25.5" x14ac:dyDescent="0.2">
      <c r="A8" s="16"/>
      <c r="B8" s="16"/>
      <c r="C8" s="17"/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6"/>
    </row>
    <row r="9" spans="1:11" x14ac:dyDescent="0.2">
      <c r="A9" s="6">
        <v>2</v>
      </c>
      <c r="B9" s="12" t="s">
        <v>17</v>
      </c>
      <c r="C9" s="12"/>
      <c r="D9" s="7">
        <f t="shared" ref="D9:J9" si="0">+D10+D96</f>
        <v>73375168.350000024</v>
      </c>
      <c r="E9" s="7">
        <f t="shared" si="0"/>
        <v>51790952.260000005</v>
      </c>
      <c r="F9" s="7">
        <f t="shared" si="0"/>
        <v>125166120.60999998</v>
      </c>
      <c r="G9" s="7">
        <f t="shared" si="0"/>
        <v>64315400.350000016</v>
      </c>
      <c r="H9" s="7">
        <f t="shared" si="0"/>
        <v>59982061.350000016</v>
      </c>
      <c r="I9" s="7">
        <f t="shared" si="0"/>
        <v>59982061.350000016</v>
      </c>
      <c r="J9" s="7">
        <f t="shared" si="0"/>
        <v>59982061.350000016</v>
      </c>
      <c r="K9" s="7">
        <f t="shared" ref="K9:K113" si="1">+F9-H9</f>
        <v>65184059.259999968</v>
      </c>
    </row>
    <row r="10" spans="1:11" x14ac:dyDescent="0.2">
      <c r="A10" s="6">
        <v>2.1</v>
      </c>
      <c r="B10" s="13" t="s">
        <v>18</v>
      </c>
      <c r="C10" s="13"/>
      <c r="D10" s="7">
        <f>SUM(D11:D95)</f>
        <v>70255168.350000024</v>
      </c>
      <c r="E10" s="7">
        <f t="shared" ref="E10:J10" si="2">SUM(E11:E95)</f>
        <v>37258988.830000006</v>
      </c>
      <c r="F10" s="7">
        <f t="shared" si="2"/>
        <v>107514157.17999999</v>
      </c>
      <c r="G10" s="7">
        <f t="shared" si="2"/>
        <v>51547671.240000017</v>
      </c>
      <c r="H10" s="7">
        <f t="shared" si="2"/>
        <v>51547472.240000017</v>
      </c>
      <c r="I10" s="7">
        <f t="shared" si="2"/>
        <v>51547472.240000017</v>
      </c>
      <c r="J10" s="7">
        <f t="shared" si="2"/>
        <v>51547472.240000017</v>
      </c>
      <c r="K10" s="7">
        <f t="shared" si="1"/>
        <v>55966684.939999975</v>
      </c>
    </row>
    <row r="11" spans="1:11" ht="25.5" x14ac:dyDescent="0.2">
      <c r="A11" s="8">
        <v>21111</v>
      </c>
      <c r="B11" s="8">
        <v>1130</v>
      </c>
      <c r="C11" s="8" t="s">
        <v>19</v>
      </c>
      <c r="D11" s="9">
        <v>24587213.530000001</v>
      </c>
      <c r="E11" s="9">
        <v>10707786.779999999</v>
      </c>
      <c r="F11" s="10">
        <f t="shared" ref="F11:F95" si="3">+D11+E11</f>
        <v>35295000.310000002</v>
      </c>
      <c r="G11" s="9">
        <v>18334673.399999999</v>
      </c>
      <c r="H11" s="9">
        <v>18334673.399999999</v>
      </c>
      <c r="I11" s="9">
        <v>18334673.399999999</v>
      </c>
      <c r="J11" s="9">
        <v>18334673.399999999</v>
      </c>
      <c r="K11" s="10">
        <f t="shared" si="1"/>
        <v>16960326.910000004</v>
      </c>
    </row>
    <row r="12" spans="1:11" ht="25.5" x14ac:dyDescent="0.2">
      <c r="A12" s="8">
        <v>21111</v>
      </c>
      <c r="B12" s="8">
        <v>1210</v>
      </c>
      <c r="C12" s="8" t="s">
        <v>20</v>
      </c>
      <c r="D12" s="9">
        <v>9889507.4600000009</v>
      </c>
      <c r="E12" s="9">
        <v>5672329.3600000003</v>
      </c>
      <c r="F12" s="10">
        <f t="shared" si="3"/>
        <v>15561836.82</v>
      </c>
      <c r="G12" s="9">
        <v>10064403.029999999</v>
      </c>
      <c r="H12" s="9">
        <v>10064403.029999999</v>
      </c>
      <c r="I12" s="9">
        <v>10064403.029999999</v>
      </c>
      <c r="J12" s="9">
        <v>10064403.029999999</v>
      </c>
      <c r="K12" s="10">
        <f t="shared" si="1"/>
        <v>5497433.790000001</v>
      </c>
    </row>
    <row r="13" spans="1:11" ht="25.5" x14ac:dyDescent="0.2">
      <c r="A13" s="8">
        <v>21111</v>
      </c>
      <c r="B13" s="8">
        <v>1320</v>
      </c>
      <c r="C13" s="8" t="s">
        <v>21</v>
      </c>
      <c r="D13" s="9">
        <v>3721681.91</v>
      </c>
      <c r="E13" s="9">
        <v>2955445.14</v>
      </c>
      <c r="F13" s="10">
        <f t="shared" si="3"/>
        <v>6677127.0500000007</v>
      </c>
      <c r="G13" s="9">
        <v>8995.68</v>
      </c>
      <c r="H13" s="9">
        <v>8995.68</v>
      </c>
      <c r="I13" s="9">
        <v>8995.68</v>
      </c>
      <c r="J13" s="9">
        <v>8995.68</v>
      </c>
      <c r="K13" s="10">
        <f t="shared" si="1"/>
        <v>6668131.370000001</v>
      </c>
    </row>
    <row r="14" spans="1:11" x14ac:dyDescent="0.2">
      <c r="A14" s="8">
        <v>21111</v>
      </c>
      <c r="B14" s="8">
        <v>1540</v>
      </c>
      <c r="C14" s="8" t="s">
        <v>22</v>
      </c>
      <c r="D14" s="9">
        <v>5994367.7800000003</v>
      </c>
      <c r="E14" s="9">
        <v>1946785.38</v>
      </c>
      <c r="F14" s="10">
        <f t="shared" si="3"/>
        <v>7941153.1600000001</v>
      </c>
      <c r="G14" s="9">
        <v>4548462.4400000004</v>
      </c>
      <c r="H14" s="9">
        <v>4548462.4400000004</v>
      </c>
      <c r="I14" s="9">
        <v>4548462.4400000004</v>
      </c>
      <c r="J14" s="9">
        <v>4548462.4400000004</v>
      </c>
      <c r="K14" s="10">
        <f t="shared" si="1"/>
        <v>3392690.7199999997</v>
      </c>
    </row>
    <row r="15" spans="1:11" ht="25.5" x14ac:dyDescent="0.2">
      <c r="A15" s="8">
        <v>21111</v>
      </c>
      <c r="B15" s="8">
        <v>1550</v>
      </c>
      <c r="C15" s="8" t="s">
        <v>23</v>
      </c>
      <c r="D15" s="9">
        <v>100000</v>
      </c>
      <c r="E15" s="9">
        <v>83821.179999999993</v>
      </c>
      <c r="F15" s="10">
        <f t="shared" si="3"/>
        <v>183821.18</v>
      </c>
      <c r="G15" s="9">
        <v>55265.5</v>
      </c>
      <c r="H15" s="9">
        <v>55265.5</v>
      </c>
      <c r="I15" s="9">
        <v>55265.5</v>
      </c>
      <c r="J15" s="9">
        <v>55265.5</v>
      </c>
      <c r="K15" s="10">
        <f t="shared" si="1"/>
        <v>128555.68</v>
      </c>
    </row>
    <row r="16" spans="1:11" ht="25.5" x14ac:dyDescent="0.2">
      <c r="A16" s="8">
        <v>21112</v>
      </c>
      <c r="B16" s="8">
        <v>1410</v>
      </c>
      <c r="C16" s="8" t="s">
        <v>24</v>
      </c>
      <c r="D16" s="9">
        <v>2447778.59</v>
      </c>
      <c r="E16" s="9">
        <v>905446.98</v>
      </c>
      <c r="F16" s="10">
        <f t="shared" si="3"/>
        <v>3353225.57</v>
      </c>
      <c r="G16" s="9">
        <v>1877770.73</v>
      </c>
      <c r="H16" s="9">
        <v>1877770.73</v>
      </c>
      <c r="I16" s="9">
        <v>1877770.73</v>
      </c>
      <c r="J16" s="9">
        <v>1877770.73</v>
      </c>
      <c r="K16" s="10">
        <f t="shared" si="1"/>
        <v>1475454.8399999999</v>
      </c>
    </row>
    <row r="17" spans="1:11" ht="25.5" x14ac:dyDescent="0.2">
      <c r="A17" s="8">
        <v>21112</v>
      </c>
      <c r="B17" s="8">
        <v>1420</v>
      </c>
      <c r="C17" s="8" t="s">
        <v>25</v>
      </c>
      <c r="D17" s="9">
        <v>769751.03</v>
      </c>
      <c r="E17" s="9">
        <v>824293.98</v>
      </c>
      <c r="F17" s="10">
        <f t="shared" si="3"/>
        <v>1594045.01</v>
      </c>
      <c r="G17" s="9">
        <v>1146531.67</v>
      </c>
      <c r="H17" s="9">
        <v>1146531.67</v>
      </c>
      <c r="I17" s="9">
        <v>1146531.67</v>
      </c>
      <c r="J17" s="9">
        <v>1146531.67</v>
      </c>
      <c r="K17" s="10">
        <f t="shared" si="1"/>
        <v>447513.34000000008</v>
      </c>
    </row>
    <row r="18" spans="1:11" ht="25.5" x14ac:dyDescent="0.2">
      <c r="A18" s="8">
        <v>21112</v>
      </c>
      <c r="B18" s="8">
        <v>1430</v>
      </c>
      <c r="C18" s="8" t="s">
        <v>26</v>
      </c>
      <c r="D18" s="9">
        <v>1735679.06</v>
      </c>
      <c r="E18" s="9">
        <v>329716.62</v>
      </c>
      <c r="F18" s="10">
        <f t="shared" si="3"/>
        <v>2065395.6800000002</v>
      </c>
      <c r="G18" s="9">
        <v>1170576.73</v>
      </c>
      <c r="H18" s="9">
        <v>1170576.73</v>
      </c>
      <c r="I18" s="9">
        <v>1170576.73</v>
      </c>
      <c r="J18" s="9">
        <v>1170576.73</v>
      </c>
      <c r="K18" s="10">
        <f t="shared" si="1"/>
        <v>894818.95000000019</v>
      </c>
    </row>
    <row r="19" spans="1:11" ht="25.5" x14ac:dyDescent="0.2">
      <c r="A19" s="8">
        <v>21112</v>
      </c>
      <c r="B19" s="8">
        <v>1440</v>
      </c>
      <c r="C19" s="8" t="s">
        <v>27</v>
      </c>
      <c r="D19" s="9">
        <v>695500</v>
      </c>
      <c r="E19" s="9">
        <v>695500</v>
      </c>
      <c r="F19" s="10">
        <f t="shared" si="3"/>
        <v>1391000</v>
      </c>
      <c r="G19" s="9">
        <v>0</v>
      </c>
      <c r="H19" s="9">
        <v>0</v>
      </c>
      <c r="I19" s="9">
        <v>0</v>
      </c>
      <c r="J19" s="9">
        <v>0</v>
      </c>
      <c r="K19" s="10">
        <f t="shared" si="1"/>
        <v>1391000</v>
      </c>
    </row>
    <row r="20" spans="1:11" ht="25.5" x14ac:dyDescent="0.2">
      <c r="A20" s="8">
        <v>21113</v>
      </c>
      <c r="B20" s="8">
        <v>3980</v>
      </c>
      <c r="C20" s="8" t="s">
        <v>28</v>
      </c>
      <c r="D20" s="9">
        <v>587592.06000000006</v>
      </c>
      <c r="E20" s="9">
        <v>360342</v>
      </c>
      <c r="F20" s="10">
        <f t="shared" si="3"/>
        <v>947934.06</v>
      </c>
      <c r="G20" s="9">
        <v>366873</v>
      </c>
      <c r="H20" s="9">
        <v>366873</v>
      </c>
      <c r="I20" s="9">
        <v>366873</v>
      </c>
      <c r="J20" s="9">
        <v>366873</v>
      </c>
      <c r="K20" s="10">
        <f t="shared" si="1"/>
        <v>581061.06000000006</v>
      </c>
    </row>
    <row r="21" spans="1:11" ht="25.5" x14ac:dyDescent="0.2">
      <c r="A21" s="8">
        <v>2112</v>
      </c>
      <c r="B21" s="8">
        <v>2110</v>
      </c>
      <c r="C21" s="8" t="s">
        <v>29</v>
      </c>
      <c r="D21" s="9">
        <v>185000</v>
      </c>
      <c r="E21" s="9">
        <v>314051.24</v>
      </c>
      <c r="F21" s="10">
        <f t="shared" si="3"/>
        <v>499051.24</v>
      </c>
      <c r="G21" s="9">
        <v>149767.78</v>
      </c>
      <c r="H21" s="9">
        <v>149767.78</v>
      </c>
      <c r="I21" s="9">
        <v>149767.78</v>
      </c>
      <c r="J21" s="9">
        <v>149767.78</v>
      </c>
      <c r="K21" s="10">
        <f t="shared" si="1"/>
        <v>349283.45999999996</v>
      </c>
    </row>
    <row r="22" spans="1:11" ht="25.5" x14ac:dyDescent="0.2">
      <c r="A22" s="8">
        <v>2112</v>
      </c>
      <c r="B22" s="8">
        <v>2140</v>
      </c>
      <c r="C22" s="8" t="s">
        <v>30</v>
      </c>
      <c r="D22" s="9">
        <v>160000</v>
      </c>
      <c r="E22" s="9">
        <v>60000</v>
      </c>
      <c r="F22" s="10">
        <f t="shared" si="3"/>
        <v>220000</v>
      </c>
      <c r="G22" s="9">
        <v>53239.27</v>
      </c>
      <c r="H22" s="9">
        <v>53239.27</v>
      </c>
      <c r="I22" s="9">
        <v>53239.27</v>
      </c>
      <c r="J22" s="9">
        <v>53239.27</v>
      </c>
      <c r="K22" s="10">
        <f t="shared" si="1"/>
        <v>166760.73000000001</v>
      </c>
    </row>
    <row r="23" spans="1:11" ht="25.5" x14ac:dyDescent="0.2">
      <c r="A23" s="8">
        <v>2112</v>
      </c>
      <c r="B23" s="8">
        <v>2150</v>
      </c>
      <c r="C23" s="8" t="s">
        <v>31</v>
      </c>
      <c r="D23" s="9">
        <v>600000</v>
      </c>
      <c r="E23" s="9">
        <v>0</v>
      </c>
      <c r="F23" s="10">
        <f t="shared" si="3"/>
        <v>600000</v>
      </c>
      <c r="G23" s="9">
        <v>70387.5</v>
      </c>
      <c r="H23" s="9">
        <v>70387.5</v>
      </c>
      <c r="I23" s="9">
        <v>70387.5</v>
      </c>
      <c r="J23" s="9">
        <v>70387.5</v>
      </c>
      <c r="K23" s="10">
        <f t="shared" si="1"/>
        <v>529612.5</v>
      </c>
    </row>
    <row r="24" spans="1:11" x14ac:dyDescent="0.2">
      <c r="A24" s="8">
        <v>2112</v>
      </c>
      <c r="B24" s="8">
        <v>2160</v>
      </c>
      <c r="C24" s="8" t="s">
        <v>32</v>
      </c>
      <c r="D24" s="9">
        <v>111789.1</v>
      </c>
      <c r="E24" s="9">
        <v>115000</v>
      </c>
      <c r="F24" s="10">
        <f t="shared" si="3"/>
        <v>226789.1</v>
      </c>
      <c r="G24" s="9">
        <v>129154.25</v>
      </c>
      <c r="H24" s="9">
        <v>129154.25</v>
      </c>
      <c r="I24" s="9">
        <v>129154.25</v>
      </c>
      <c r="J24" s="9">
        <v>129154.25</v>
      </c>
      <c r="K24" s="10">
        <f t="shared" si="1"/>
        <v>97634.85</v>
      </c>
    </row>
    <row r="25" spans="1:11" ht="25.5" x14ac:dyDescent="0.2">
      <c r="A25" s="8">
        <v>2112</v>
      </c>
      <c r="B25" s="8">
        <v>2170</v>
      </c>
      <c r="C25" s="8" t="s">
        <v>33</v>
      </c>
      <c r="D25" s="9">
        <v>650000</v>
      </c>
      <c r="E25" s="9">
        <v>0</v>
      </c>
      <c r="F25" s="10">
        <f t="shared" si="3"/>
        <v>650000</v>
      </c>
      <c r="G25" s="9">
        <v>165079.24</v>
      </c>
      <c r="H25" s="9">
        <v>165079.24</v>
      </c>
      <c r="I25" s="9">
        <v>165079.24</v>
      </c>
      <c r="J25" s="9">
        <v>165079.24</v>
      </c>
      <c r="K25" s="10">
        <f t="shared" si="1"/>
        <v>484920.76</v>
      </c>
    </row>
    <row r="26" spans="1:11" ht="25.5" x14ac:dyDescent="0.2">
      <c r="A26" s="8">
        <v>2112</v>
      </c>
      <c r="B26" s="8">
        <v>2210</v>
      </c>
      <c r="C26" s="8" t="s">
        <v>34</v>
      </c>
      <c r="D26" s="9">
        <v>120000</v>
      </c>
      <c r="E26" s="9">
        <v>270000</v>
      </c>
      <c r="F26" s="10">
        <f t="shared" si="3"/>
        <v>390000</v>
      </c>
      <c r="G26" s="9">
        <v>234009.81</v>
      </c>
      <c r="H26" s="9">
        <v>234009.81</v>
      </c>
      <c r="I26" s="9">
        <v>234009.81</v>
      </c>
      <c r="J26" s="9">
        <v>234009.81</v>
      </c>
      <c r="K26" s="10">
        <f t="shared" si="1"/>
        <v>155990.19</v>
      </c>
    </row>
    <row r="27" spans="1:11" ht="25.5" x14ac:dyDescent="0.2">
      <c r="A27" s="8">
        <v>2112</v>
      </c>
      <c r="B27" s="8">
        <v>2230</v>
      </c>
      <c r="C27" s="8" t="s">
        <v>35</v>
      </c>
      <c r="D27" s="9">
        <v>10000</v>
      </c>
      <c r="E27" s="9">
        <v>12616.09</v>
      </c>
      <c r="F27" s="10">
        <f t="shared" si="3"/>
        <v>22616.09</v>
      </c>
      <c r="G27" s="9">
        <v>0</v>
      </c>
      <c r="H27" s="9">
        <v>0</v>
      </c>
      <c r="I27" s="9">
        <v>0</v>
      </c>
      <c r="J27" s="9">
        <v>0</v>
      </c>
      <c r="K27" s="10">
        <f t="shared" si="1"/>
        <v>22616.09</v>
      </c>
    </row>
    <row r="28" spans="1:11" ht="25.5" x14ac:dyDescent="0.2">
      <c r="A28" s="8">
        <v>2112</v>
      </c>
      <c r="B28" s="8">
        <v>2410</v>
      </c>
      <c r="C28" s="8" t="s">
        <v>36</v>
      </c>
      <c r="D28" s="9">
        <v>50000</v>
      </c>
      <c r="E28" s="9">
        <v>50000</v>
      </c>
      <c r="F28" s="10">
        <f t="shared" si="3"/>
        <v>100000</v>
      </c>
      <c r="G28" s="9">
        <v>43613.45</v>
      </c>
      <c r="H28" s="9">
        <v>43613.45</v>
      </c>
      <c r="I28" s="9">
        <v>43613.45</v>
      </c>
      <c r="J28" s="9">
        <v>43613.45</v>
      </c>
      <c r="K28" s="10">
        <f t="shared" si="1"/>
        <v>56386.55</v>
      </c>
    </row>
    <row r="29" spans="1:11" ht="25.5" x14ac:dyDescent="0.2">
      <c r="A29" s="8">
        <v>2112</v>
      </c>
      <c r="B29" s="8">
        <v>2420</v>
      </c>
      <c r="C29" s="8" t="s">
        <v>37</v>
      </c>
      <c r="D29" s="9">
        <v>5000</v>
      </c>
      <c r="E29" s="9">
        <v>15000</v>
      </c>
      <c r="F29" s="10">
        <f t="shared" si="3"/>
        <v>20000</v>
      </c>
      <c r="G29" s="9">
        <v>489</v>
      </c>
      <c r="H29" s="9">
        <v>489</v>
      </c>
      <c r="I29" s="9">
        <v>489</v>
      </c>
      <c r="J29" s="9">
        <v>489</v>
      </c>
      <c r="K29" s="10">
        <f t="shared" si="1"/>
        <v>19511</v>
      </c>
    </row>
    <row r="30" spans="1:11" ht="25.5" x14ac:dyDescent="0.2">
      <c r="A30" s="8">
        <v>2112</v>
      </c>
      <c r="B30" s="8">
        <v>2430</v>
      </c>
      <c r="C30" s="8" t="s">
        <v>38</v>
      </c>
      <c r="D30" s="9">
        <v>2000</v>
      </c>
      <c r="E30" s="9">
        <v>2000</v>
      </c>
      <c r="F30" s="10">
        <f t="shared" si="3"/>
        <v>4000</v>
      </c>
      <c r="G30" s="9">
        <v>58</v>
      </c>
      <c r="H30" s="9">
        <v>58</v>
      </c>
      <c r="I30" s="9">
        <v>58</v>
      </c>
      <c r="J30" s="9">
        <v>58</v>
      </c>
      <c r="K30" s="10">
        <f t="shared" si="1"/>
        <v>3942</v>
      </c>
    </row>
    <row r="31" spans="1:11" ht="25.5" x14ac:dyDescent="0.2">
      <c r="A31" s="8">
        <v>2112</v>
      </c>
      <c r="B31" s="8">
        <v>2450</v>
      </c>
      <c r="C31" s="8" t="s">
        <v>39</v>
      </c>
      <c r="D31" s="9">
        <v>5000</v>
      </c>
      <c r="E31" s="9">
        <v>5000</v>
      </c>
      <c r="F31" s="10">
        <f t="shared" si="3"/>
        <v>10000</v>
      </c>
      <c r="G31" s="9">
        <v>0</v>
      </c>
      <c r="H31" s="9">
        <v>0</v>
      </c>
      <c r="I31" s="9">
        <v>0</v>
      </c>
      <c r="J31" s="9">
        <v>0</v>
      </c>
      <c r="K31" s="10">
        <f t="shared" si="1"/>
        <v>10000</v>
      </c>
    </row>
    <row r="32" spans="1:11" ht="25.5" x14ac:dyDescent="0.2">
      <c r="A32" s="8">
        <v>2112</v>
      </c>
      <c r="B32" s="8">
        <v>2460</v>
      </c>
      <c r="C32" s="8" t="s">
        <v>40</v>
      </c>
      <c r="D32" s="9">
        <v>65645.14</v>
      </c>
      <c r="E32" s="9">
        <v>101389.75999999999</v>
      </c>
      <c r="F32" s="10">
        <f t="shared" si="3"/>
        <v>167034.9</v>
      </c>
      <c r="G32" s="9">
        <v>85139.68</v>
      </c>
      <c r="H32" s="9">
        <v>85139.68</v>
      </c>
      <c r="I32" s="9">
        <v>85139.68</v>
      </c>
      <c r="J32" s="9">
        <v>85139.68</v>
      </c>
      <c r="K32" s="10">
        <f t="shared" si="1"/>
        <v>81895.22</v>
      </c>
    </row>
    <row r="33" spans="1:11" ht="25.5" x14ac:dyDescent="0.2">
      <c r="A33" s="8">
        <v>2112</v>
      </c>
      <c r="B33" s="8">
        <v>2470</v>
      </c>
      <c r="C33" s="8" t="s">
        <v>41</v>
      </c>
      <c r="D33" s="9">
        <v>5000</v>
      </c>
      <c r="E33" s="9">
        <v>35000</v>
      </c>
      <c r="F33" s="10">
        <f t="shared" si="3"/>
        <v>40000</v>
      </c>
      <c r="G33" s="9">
        <v>21760</v>
      </c>
      <c r="H33" s="9">
        <v>21760</v>
      </c>
      <c r="I33" s="9">
        <v>21760</v>
      </c>
      <c r="J33" s="9">
        <v>21760</v>
      </c>
      <c r="K33" s="10">
        <f t="shared" si="1"/>
        <v>18240</v>
      </c>
    </row>
    <row r="34" spans="1:11" ht="25.5" x14ac:dyDescent="0.2">
      <c r="A34" s="8">
        <v>2112</v>
      </c>
      <c r="B34" s="8">
        <v>2480</v>
      </c>
      <c r="C34" s="8" t="s">
        <v>42</v>
      </c>
      <c r="D34" s="9">
        <v>439774</v>
      </c>
      <c r="E34" s="9">
        <v>-235000</v>
      </c>
      <c r="F34" s="10">
        <f t="shared" si="3"/>
        <v>204774</v>
      </c>
      <c r="G34" s="9">
        <v>6602.79</v>
      </c>
      <c r="H34" s="9">
        <v>6602.79</v>
      </c>
      <c r="I34" s="9">
        <v>6602.79</v>
      </c>
      <c r="J34" s="9">
        <v>6602.79</v>
      </c>
      <c r="K34" s="10">
        <f t="shared" si="1"/>
        <v>198171.21</v>
      </c>
    </row>
    <row r="35" spans="1:11" ht="25.5" x14ac:dyDescent="0.2">
      <c r="A35" s="8">
        <v>2112</v>
      </c>
      <c r="B35" s="8">
        <v>2490</v>
      </c>
      <c r="C35" s="8" t="s">
        <v>43</v>
      </c>
      <c r="D35" s="9">
        <v>400000</v>
      </c>
      <c r="E35" s="9">
        <v>285940</v>
      </c>
      <c r="F35" s="10">
        <f t="shared" si="3"/>
        <v>685940</v>
      </c>
      <c r="G35" s="9">
        <v>198185.17</v>
      </c>
      <c r="H35" s="9">
        <v>198185.17</v>
      </c>
      <c r="I35" s="9">
        <v>198185.17</v>
      </c>
      <c r="J35" s="9">
        <v>198185.17</v>
      </c>
      <c r="K35" s="10">
        <f t="shared" si="1"/>
        <v>487754.82999999996</v>
      </c>
    </row>
    <row r="36" spans="1:11" ht="25.5" x14ac:dyDescent="0.2">
      <c r="A36" s="8">
        <v>2112</v>
      </c>
      <c r="B36" s="8">
        <v>2520</v>
      </c>
      <c r="C36" s="8" t="s">
        <v>44</v>
      </c>
      <c r="D36" s="9">
        <v>40000</v>
      </c>
      <c r="E36" s="9">
        <v>40000</v>
      </c>
      <c r="F36" s="10">
        <f t="shared" si="3"/>
        <v>80000</v>
      </c>
      <c r="G36" s="9">
        <v>31565</v>
      </c>
      <c r="H36" s="9">
        <v>31565</v>
      </c>
      <c r="I36" s="9">
        <v>31565</v>
      </c>
      <c r="J36" s="9">
        <v>31565</v>
      </c>
      <c r="K36" s="10">
        <f t="shared" si="1"/>
        <v>48435</v>
      </c>
    </row>
    <row r="37" spans="1:11" ht="25.5" x14ac:dyDescent="0.2">
      <c r="A37" s="8">
        <v>2112</v>
      </c>
      <c r="B37" s="8">
        <v>2530</v>
      </c>
      <c r="C37" s="8" t="s">
        <v>45</v>
      </c>
      <c r="D37" s="9">
        <v>90000</v>
      </c>
      <c r="E37" s="9">
        <v>0</v>
      </c>
      <c r="F37" s="10">
        <f t="shared" si="3"/>
        <v>90000</v>
      </c>
      <c r="G37" s="9">
        <v>75578.720000000001</v>
      </c>
      <c r="H37" s="9">
        <v>75578.720000000001</v>
      </c>
      <c r="I37" s="9">
        <v>75578.720000000001</v>
      </c>
      <c r="J37" s="9">
        <v>75578.720000000001</v>
      </c>
      <c r="K37" s="10">
        <f t="shared" si="1"/>
        <v>14421.279999999999</v>
      </c>
    </row>
    <row r="38" spans="1:11" ht="25.5" x14ac:dyDescent="0.2">
      <c r="A38" s="8">
        <v>2112</v>
      </c>
      <c r="B38" s="8">
        <v>2540</v>
      </c>
      <c r="C38" s="8" t="s">
        <v>46</v>
      </c>
      <c r="D38" s="9">
        <v>15000</v>
      </c>
      <c r="E38" s="9">
        <v>0</v>
      </c>
      <c r="F38" s="10">
        <f t="shared" si="3"/>
        <v>15000</v>
      </c>
      <c r="G38" s="9">
        <v>15000</v>
      </c>
      <c r="H38" s="9">
        <v>15000</v>
      </c>
      <c r="I38" s="9">
        <v>15000</v>
      </c>
      <c r="J38" s="9">
        <v>15000</v>
      </c>
      <c r="K38" s="10">
        <f t="shared" si="1"/>
        <v>0</v>
      </c>
    </row>
    <row r="39" spans="1:11" ht="25.5" x14ac:dyDescent="0.2">
      <c r="A39" s="8">
        <v>2112</v>
      </c>
      <c r="B39" s="8">
        <v>2550</v>
      </c>
      <c r="C39" s="8" t="s">
        <v>47</v>
      </c>
      <c r="D39" s="9">
        <v>33000</v>
      </c>
      <c r="E39" s="9">
        <v>0</v>
      </c>
      <c r="F39" s="10">
        <f t="shared" si="3"/>
        <v>33000</v>
      </c>
      <c r="G39" s="9">
        <v>11518.8</v>
      </c>
      <c r="H39" s="9">
        <v>11518.8</v>
      </c>
      <c r="I39" s="9">
        <v>11518.8</v>
      </c>
      <c r="J39" s="9">
        <v>11518.8</v>
      </c>
      <c r="K39" s="10">
        <f t="shared" si="1"/>
        <v>21481.200000000001</v>
      </c>
    </row>
    <row r="40" spans="1:11" ht="25.5" x14ac:dyDescent="0.2">
      <c r="A40" s="8">
        <v>2112</v>
      </c>
      <c r="B40" s="8">
        <v>2590</v>
      </c>
      <c r="C40" s="8" t="s">
        <v>48</v>
      </c>
      <c r="D40" s="9">
        <v>30000</v>
      </c>
      <c r="E40" s="9">
        <v>43675.360000000001</v>
      </c>
      <c r="F40" s="10">
        <f t="shared" si="3"/>
        <v>73675.360000000001</v>
      </c>
      <c r="G40" s="9">
        <v>3567</v>
      </c>
      <c r="H40" s="9">
        <v>3567</v>
      </c>
      <c r="I40" s="9">
        <v>3567</v>
      </c>
      <c r="J40" s="9">
        <v>3567</v>
      </c>
      <c r="K40" s="10">
        <f t="shared" si="1"/>
        <v>70108.36</v>
      </c>
    </row>
    <row r="41" spans="1:11" ht="25.5" x14ac:dyDescent="0.2">
      <c r="A41" s="8">
        <v>2112</v>
      </c>
      <c r="B41" s="8">
        <v>2610</v>
      </c>
      <c r="C41" s="8" t="s">
        <v>49</v>
      </c>
      <c r="D41" s="9">
        <v>446314.37</v>
      </c>
      <c r="E41" s="9">
        <v>177319.44</v>
      </c>
      <c r="F41" s="10">
        <f t="shared" si="3"/>
        <v>623633.81000000006</v>
      </c>
      <c r="G41" s="9">
        <v>286713.95</v>
      </c>
      <c r="H41" s="9">
        <v>286713.95</v>
      </c>
      <c r="I41" s="9">
        <v>286713.95</v>
      </c>
      <c r="J41" s="9">
        <v>286713.95</v>
      </c>
      <c r="K41" s="10">
        <f t="shared" si="1"/>
        <v>336919.86000000004</v>
      </c>
    </row>
    <row r="42" spans="1:11" ht="25.5" x14ac:dyDescent="0.2">
      <c r="A42" s="8">
        <v>2112</v>
      </c>
      <c r="B42" s="8">
        <v>2720</v>
      </c>
      <c r="C42" s="8" t="s">
        <v>50</v>
      </c>
      <c r="D42" s="9">
        <v>0</v>
      </c>
      <c r="E42" s="9">
        <v>9274</v>
      </c>
      <c r="F42" s="10">
        <f t="shared" si="3"/>
        <v>9274</v>
      </c>
      <c r="G42" s="9">
        <v>6071.92</v>
      </c>
      <c r="H42" s="9">
        <v>6071.92</v>
      </c>
      <c r="I42" s="9">
        <v>6071.92</v>
      </c>
      <c r="J42" s="9">
        <v>6071.92</v>
      </c>
      <c r="K42" s="10">
        <f t="shared" si="1"/>
        <v>3202.08</v>
      </c>
    </row>
    <row r="43" spans="1:11" ht="25.5" x14ac:dyDescent="0.2">
      <c r="A43" s="8">
        <v>2112</v>
      </c>
      <c r="B43" s="8">
        <v>2730</v>
      </c>
      <c r="C43" s="8" t="s">
        <v>51</v>
      </c>
      <c r="D43" s="9">
        <v>141275.63</v>
      </c>
      <c r="E43" s="9">
        <v>0</v>
      </c>
      <c r="F43" s="10">
        <f t="shared" si="3"/>
        <v>141275.63</v>
      </c>
      <c r="G43" s="9">
        <v>103703.41</v>
      </c>
      <c r="H43" s="9">
        <v>103703.41</v>
      </c>
      <c r="I43" s="9">
        <v>103703.41</v>
      </c>
      <c r="J43" s="9">
        <v>103703.41</v>
      </c>
      <c r="K43" s="10">
        <f t="shared" si="1"/>
        <v>37572.22</v>
      </c>
    </row>
    <row r="44" spans="1:11" ht="25.5" x14ac:dyDescent="0.2">
      <c r="A44" s="8">
        <v>2112</v>
      </c>
      <c r="B44" s="8">
        <v>2910</v>
      </c>
      <c r="C44" s="8" t="s">
        <v>52</v>
      </c>
      <c r="D44" s="9">
        <v>25000</v>
      </c>
      <c r="E44" s="9">
        <v>25000</v>
      </c>
      <c r="F44" s="10">
        <f t="shared" si="3"/>
        <v>50000</v>
      </c>
      <c r="G44" s="9">
        <v>22771.45</v>
      </c>
      <c r="H44" s="9">
        <v>22771.45</v>
      </c>
      <c r="I44" s="9">
        <v>22771.45</v>
      </c>
      <c r="J44" s="9">
        <v>22771.45</v>
      </c>
      <c r="K44" s="10">
        <f t="shared" si="1"/>
        <v>27228.55</v>
      </c>
    </row>
    <row r="45" spans="1:11" ht="25.5" x14ac:dyDescent="0.2">
      <c r="A45" s="8">
        <v>2112</v>
      </c>
      <c r="B45" s="8">
        <v>2920</v>
      </c>
      <c r="C45" s="8" t="s">
        <v>53</v>
      </c>
      <c r="D45" s="9">
        <v>225000</v>
      </c>
      <c r="E45" s="9">
        <v>25000</v>
      </c>
      <c r="F45" s="10">
        <f t="shared" si="3"/>
        <v>250000</v>
      </c>
      <c r="G45" s="9">
        <v>17930.73</v>
      </c>
      <c r="H45" s="9">
        <v>17930.73</v>
      </c>
      <c r="I45" s="9">
        <v>17930.73</v>
      </c>
      <c r="J45" s="9">
        <v>17930.73</v>
      </c>
      <c r="K45" s="10">
        <f t="shared" si="1"/>
        <v>232069.27</v>
      </c>
    </row>
    <row r="46" spans="1:11" ht="25.5" x14ac:dyDescent="0.2">
      <c r="A46" s="8">
        <v>2112</v>
      </c>
      <c r="B46" s="8">
        <v>2940</v>
      </c>
      <c r="C46" s="8" t="s">
        <v>54</v>
      </c>
      <c r="D46" s="9">
        <v>60000</v>
      </c>
      <c r="E46" s="9">
        <v>93319.4</v>
      </c>
      <c r="F46" s="10">
        <f t="shared" si="3"/>
        <v>153319.4</v>
      </c>
      <c r="G46" s="9">
        <v>102283.26</v>
      </c>
      <c r="H46" s="9">
        <v>102283.26</v>
      </c>
      <c r="I46" s="9">
        <v>102283.26</v>
      </c>
      <c r="J46" s="9">
        <v>102283.26</v>
      </c>
      <c r="K46" s="10">
        <f t="shared" si="1"/>
        <v>51036.14</v>
      </c>
    </row>
    <row r="47" spans="1:11" ht="25.5" x14ac:dyDescent="0.2">
      <c r="A47" s="8">
        <v>2112</v>
      </c>
      <c r="B47" s="8">
        <v>2960</v>
      </c>
      <c r="C47" s="8" t="s">
        <v>55</v>
      </c>
      <c r="D47" s="9">
        <v>30000</v>
      </c>
      <c r="E47" s="9">
        <v>30000</v>
      </c>
      <c r="F47" s="10">
        <f t="shared" si="3"/>
        <v>60000</v>
      </c>
      <c r="G47" s="9">
        <v>33277.07</v>
      </c>
      <c r="H47" s="9">
        <v>33277.07</v>
      </c>
      <c r="I47" s="9">
        <v>33277.07</v>
      </c>
      <c r="J47" s="9">
        <v>33277.07</v>
      </c>
      <c r="K47" s="10">
        <f t="shared" si="1"/>
        <v>26722.93</v>
      </c>
    </row>
    <row r="48" spans="1:11" ht="25.5" x14ac:dyDescent="0.2">
      <c r="A48" s="8">
        <v>2112</v>
      </c>
      <c r="B48" s="8">
        <v>2970</v>
      </c>
      <c r="C48" s="8" t="s">
        <v>56</v>
      </c>
      <c r="D48" s="9">
        <v>0</v>
      </c>
      <c r="E48" s="9">
        <v>0</v>
      </c>
      <c r="F48" s="10">
        <f t="shared" si="3"/>
        <v>0</v>
      </c>
      <c r="G48" s="9">
        <v>0</v>
      </c>
      <c r="H48" s="9">
        <v>0</v>
      </c>
      <c r="I48" s="9">
        <v>0</v>
      </c>
      <c r="J48" s="9">
        <v>0</v>
      </c>
      <c r="K48" s="10">
        <f t="shared" si="1"/>
        <v>0</v>
      </c>
    </row>
    <row r="49" spans="1:11" ht="25.5" x14ac:dyDescent="0.2">
      <c r="A49" s="8">
        <v>2112</v>
      </c>
      <c r="B49" s="8">
        <v>2980</v>
      </c>
      <c r="C49" s="8" t="s">
        <v>57</v>
      </c>
      <c r="D49" s="9">
        <v>30000</v>
      </c>
      <c r="E49" s="9">
        <v>30000</v>
      </c>
      <c r="F49" s="10">
        <f t="shared" si="3"/>
        <v>60000</v>
      </c>
      <c r="G49" s="9">
        <v>21868.080000000002</v>
      </c>
      <c r="H49" s="9">
        <v>21868.080000000002</v>
      </c>
      <c r="I49" s="9">
        <v>21868.080000000002</v>
      </c>
      <c r="J49" s="9">
        <v>21868.080000000002</v>
      </c>
      <c r="K49" s="10">
        <f t="shared" si="1"/>
        <v>38131.919999999998</v>
      </c>
    </row>
    <row r="50" spans="1:11" ht="25.5" x14ac:dyDescent="0.2">
      <c r="A50" s="8">
        <v>2112</v>
      </c>
      <c r="B50" s="8">
        <v>2990</v>
      </c>
      <c r="C50" s="8" t="s">
        <v>58</v>
      </c>
      <c r="D50" s="9">
        <v>20000</v>
      </c>
      <c r="E50" s="9">
        <v>20000</v>
      </c>
      <c r="F50" s="10">
        <f t="shared" si="3"/>
        <v>40000</v>
      </c>
      <c r="G50" s="9">
        <v>0</v>
      </c>
      <c r="H50" s="9">
        <v>0</v>
      </c>
      <c r="I50" s="9">
        <v>0</v>
      </c>
      <c r="J50" s="9">
        <v>0</v>
      </c>
      <c r="K50" s="10">
        <f t="shared" si="1"/>
        <v>40000</v>
      </c>
    </row>
    <row r="51" spans="1:11" x14ac:dyDescent="0.2">
      <c r="A51" s="8">
        <v>2112</v>
      </c>
      <c r="B51" s="8">
        <v>3110</v>
      </c>
      <c r="C51" s="8" t="s">
        <v>59</v>
      </c>
      <c r="D51" s="9">
        <v>356000</v>
      </c>
      <c r="E51" s="9">
        <v>400000</v>
      </c>
      <c r="F51" s="10">
        <f t="shared" si="3"/>
        <v>756000</v>
      </c>
      <c r="G51" s="9">
        <v>379775</v>
      </c>
      <c r="H51" s="9">
        <v>379775</v>
      </c>
      <c r="I51" s="9">
        <v>379775</v>
      </c>
      <c r="J51" s="9">
        <v>379775</v>
      </c>
      <c r="K51" s="10">
        <f t="shared" si="1"/>
        <v>376225</v>
      </c>
    </row>
    <row r="52" spans="1:11" x14ac:dyDescent="0.2">
      <c r="A52" s="8">
        <v>2112</v>
      </c>
      <c r="B52" s="8">
        <v>3120</v>
      </c>
      <c r="C52" s="8" t="s">
        <v>60</v>
      </c>
      <c r="D52" s="9">
        <v>10000</v>
      </c>
      <c r="E52" s="9">
        <v>10003</v>
      </c>
      <c r="F52" s="10">
        <f t="shared" si="3"/>
        <v>20003</v>
      </c>
      <c r="G52" s="9">
        <v>0</v>
      </c>
      <c r="H52" s="9">
        <v>0</v>
      </c>
      <c r="I52" s="9">
        <v>0</v>
      </c>
      <c r="J52" s="9">
        <v>0</v>
      </c>
      <c r="K52" s="10">
        <f t="shared" si="1"/>
        <v>20003</v>
      </c>
    </row>
    <row r="53" spans="1:11" x14ac:dyDescent="0.2">
      <c r="A53" s="8">
        <v>2112</v>
      </c>
      <c r="B53" s="8">
        <v>3130</v>
      </c>
      <c r="C53" s="8" t="s">
        <v>61</v>
      </c>
      <c r="D53" s="9">
        <v>100000</v>
      </c>
      <c r="E53" s="9">
        <v>280000</v>
      </c>
      <c r="F53" s="10">
        <f t="shared" si="3"/>
        <v>380000</v>
      </c>
      <c r="G53" s="9">
        <v>375078.87</v>
      </c>
      <c r="H53" s="9">
        <v>375078.87</v>
      </c>
      <c r="I53" s="9">
        <v>375078.87</v>
      </c>
      <c r="J53" s="9">
        <v>375078.87</v>
      </c>
      <c r="K53" s="10">
        <f t="shared" si="1"/>
        <v>4921.1300000000047</v>
      </c>
    </row>
    <row r="54" spans="1:11" ht="25.5" x14ac:dyDescent="0.2">
      <c r="A54" s="8">
        <v>2112</v>
      </c>
      <c r="B54" s="8">
        <v>3140</v>
      </c>
      <c r="C54" s="8" t="s">
        <v>62</v>
      </c>
      <c r="D54" s="9">
        <v>65000</v>
      </c>
      <c r="E54" s="9">
        <v>65000</v>
      </c>
      <c r="F54" s="10">
        <f t="shared" si="3"/>
        <v>130000</v>
      </c>
      <c r="G54" s="9">
        <v>22060</v>
      </c>
      <c r="H54" s="9">
        <v>22060</v>
      </c>
      <c r="I54" s="9">
        <v>22060</v>
      </c>
      <c r="J54" s="9">
        <v>22060</v>
      </c>
      <c r="K54" s="10">
        <f t="shared" si="1"/>
        <v>107940</v>
      </c>
    </row>
    <row r="55" spans="1:11" ht="25.5" x14ac:dyDescent="0.2">
      <c r="A55" s="8">
        <v>2112</v>
      </c>
      <c r="B55" s="8">
        <v>3170</v>
      </c>
      <c r="C55" s="8" t="s">
        <v>63</v>
      </c>
      <c r="D55" s="9">
        <v>565000</v>
      </c>
      <c r="E55" s="9">
        <v>365000</v>
      </c>
      <c r="F55" s="10">
        <f t="shared" si="3"/>
        <v>930000</v>
      </c>
      <c r="G55" s="9">
        <v>422517.1</v>
      </c>
      <c r="H55" s="9">
        <v>422517.1</v>
      </c>
      <c r="I55" s="9">
        <v>422517.1</v>
      </c>
      <c r="J55" s="9">
        <v>422517.1</v>
      </c>
      <c r="K55" s="10">
        <f t="shared" si="1"/>
        <v>507482.9</v>
      </c>
    </row>
    <row r="56" spans="1:11" ht="25.5" x14ac:dyDescent="0.2">
      <c r="A56" s="8">
        <v>2112</v>
      </c>
      <c r="B56" s="8">
        <v>3180</v>
      </c>
      <c r="C56" s="8" t="s">
        <v>64</v>
      </c>
      <c r="D56" s="9">
        <v>25000</v>
      </c>
      <c r="E56" s="9">
        <v>25000</v>
      </c>
      <c r="F56" s="10">
        <f t="shared" si="3"/>
        <v>50000</v>
      </c>
      <c r="G56" s="9">
        <v>11908.74</v>
      </c>
      <c r="H56" s="9">
        <v>11908.74</v>
      </c>
      <c r="I56" s="9">
        <v>11908.74</v>
      </c>
      <c r="J56" s="9">
        <v>11908.74</v>
      </c>
      <c r="K56" s="10">
        <f t="shared" si="1"/>
        <v>38091.26</v>
      </c>
    </row>
    <row r="57" spans="1:11" ht="25.5" x14ac:dyDescent="0.2">
      <c r="A57" s="8">
        <v>2112</v>
      </c>
      <c r="B57" s="8">
        <v>3250</v>
      </c>
      <c r="C57" s="8" t="s">
        <v>65</v>
      </c>
      <c r="D57" s="9">
        <v>0</v>
      </c>
      <c r="E57" s="9">
        <v>0</v>
      </c>
      <c r="F57" s="10">
        <f t="shared" si="3"/>
        <v>0</v>
      </c>
      <c r="G57" s="9">
        <v>0</v>
      </c>
      <c r="H57" s="9">
        <v>0</v>
      </c>
      <c r="I57" s="9">
        <v>0</v>
      </c>
      <c r="J57" s="9">
        <v>0</v>
      </c>
      <c r="K57" s="10">
        <f t="shared" si="1"/>
        <v>0</v>
      </c>
    </row>
    <row r="58" spans="1:11" ht="25.5" x14ac:dyDescent="0.2">
      <c r="A58" s="8">
        <v>2112</v>
      </c>
      <c r="B58" s="8">
        <v>3260</v>
      </c>
      <c r="C58" s="8" t="s">
        <v>66</v>
      </c>
      <c r="D58" s="9">
        <v>20000</v>
      </c>
      <c r="E58" s="9">
        <v>20000</v>
      </c>
      <c r="F58" s="10">
        <f t="shared" si="3"/>
        <v>40000</v>
      </c>
      <c r="G58" s="9">
        <v>26929.83</v>
      </c>
      <c r="H58" s="9">
        <v>26929.83</v>
      </c>
      <c r="I58" s="9">
        <v>26929.83</v>
      </c>
      <c r="J58" s="9">
        <v>26929.83</v>
      </c>
      <c r="K58" s="10">
        <f t="shared" si="1"/>
        <v>13070.169999999998</v>
      </c>
    </row>
    <row r="59" spans="1:11" ht="25.5" x14ac:dyDescent="0.2">
      <c r="A59" s="8">
        <v>2112</v>
      </c>
      <c r="B59" s="8">
        <v>3270</v>
      </c>
      <c r="C59" s="8" t="s">
        <v>67</v>
      </c>
      <c r="D59" s="9">
        <v>1315000</v>
      </c>
      <c r="E59" s="9">
        <v>15000</v>
      </c>
      <c r="F59" s="10">
        <f t="shared" si="3"/>
        <v>1330000</v>
      </c>
      <c r="G59" s="9">
        <v>194000</v>
      </c>
      <c r="H59" s="9">
        <v>194000</v>
      </c>
      <c r="I59" s="9">
        <v>194000</v>
      </c>
      <c r="J59" s="9">
        <v>194000</v>
      </c>
      <c r="K59" s="10">
        <f t="shared" si="1"/>
        <v>1136000</v>
      </c>
    </row>
    <row r="60" spans="1:11" ht="25.5" x14ac:dyDescent="0.2">
      <c r="A60" s="8">
        <v>2112</v>
      </c>
      <c r="B60" s="8">
        <v>3290</v>
      </c>
      <c r="C60" s="8" t="s">
        <v>68</v>
      </c>
      <c r="D60" s="9">
        <v>240000</v>
      </c>
      <c r="E60" s="9">
        <v>30000</v>
      </c>
      <c r="F60" s="10">
        <f t="shared" si="3"/>
        <v>270000</v>
      </c>
      <c r="G60" s="9">
        <v>13700</v>
      </c>
      <c r="H60" s="9">
        <v>13700</v>
      </c>
      <c r="I60" s="9">
        <v>13700</v>
      </c>
      <c r="J60" s="9">
        <v>13700</v>
      </c>
      <c r="K60" s="10">
        <f t="shared" si="1"/>
        <v>256300</v>
      </c>
    </row>
    <row r="61" spans="1:11" ht="25.5" x14ac:dyDescent="0.2">
      <c r="A61" s="8">
        <v>2112</v>
      </c>
      <c r="B61" s="8">
        <v>3310</v>
      </c>
      <c r="C61" s="8" t="s">
        <v>69</v>
      </c>
      <c r="D61" s="9">
        <v>450000</v>
      </c>
      <c r="E61" s="9">
        <v>100000</v>
      </c>
      <c r="F61" s="10">
        <f t="shared" si="3"/>
        <v>550000</v>
      </c>
      <c r="G61" s="9">
        <v>28480</v>
      </c>
      <c r="H61" s="9">
        <v>28480</v>
      </c>
      <c r="I61" s="9">
        <v>28480</v>
      </c>
      <c r="J61" s="9">
        <v>28480</v>
      </c>
      <c r="K61" s="10">
        <f t="shared" si="1"/>
        <v>521520</v>
      </c>
    </row>
    <row r="62" spans="1:11" ht="25.5" x14ac:dyDescent="0.2">
      <c r="A62" s="8">
        <v>2112</v>
      </c>
      <c r="B62" s="8">
        <v>3320</v>
      </c>
      <c r="C62" s="8" t="s">
        <v>70</v>
      </c>
      <c r="D62" s="9">
        <v>0</v>
      </c>
      <c r="E62" s="9">
        <v>55000</v>
      </c>
      <c r="F62" s="10">
        <f t="shared" si="3"/>
        <v>55000</v>
      </c>
      <c r="G62" s="9">
        <v>55000</v>
      </c>
      <c r="H62" s="9">
        <v>55000</v>
      </c>
      <c r="I62" s="9">
        <v>55000</v>
      </c>
      <c r="J62" s="9">
        <v>55000</v>
      </c>
      <c r="K62" s="10">
        <f t="shared" si="1"/>
        <v>0</v>
      </c>
    </row>
    <row r="63" spans="1:11" ht="25.5" x14ac:dyDescent="0.2">
      <c r="A63" s="8">
        <v>2112</v>
      </c>
      <c r="B63" s="8">
        <v>3330</v>
      </c>
      <c r="C63" s="8" t="s">
        <v>71</v>
      </c>
      <c r="D63" s="9">
        <v>100000</v>
      </c>
      <c r="E63" s="9">
        <v>0</v>
      </c>
      <c r="F63" s="10">
        <f t="shared" si="3"/>
        <v>100000</v>
      </c>
      <c r="G63" s="9">
        <v>0</v>
      </c>
      <c r="H63" s="9">
        <v>0</v>
      </c>
      <c r="I63" s="9">
        <v>0</v>
      </c>
      <c r="J63" s="9">
        <v>0</v>
      </c>
      <c r="K63" s="10">
        <f t="shared" si="1"/>
        <v>100000</v>
      </c>
    </row>
    <row r="64" spans="1:11" ht="25.5" x14ac:dyDescent="0.2">
      <c r="A64" s="8">
        <v>2112</v>
      </c>
      <c r="B64" s="8">
        <v>3340</v>
      </c>
      <c r="C64" s="8" t="s">
        <v>72</v>
      </c>
      <c r="D64" s="9">
        <v>226032.97</v>
      </c>
      <c r="E64" s="9">
        <v>330777.19</v>
      </c>
      <c r="F64" s="10">
        <f t="shared" si="3"/>
        <v>556810.16</v>
      </c>
      <c r="G64" s="9">
        <v>16688.55</v>
      </c>
      <c r="H64" s="9">
        <v>16688.55</v>
      </c>
      <c r="I64" s="9">
        <v>16688.55</v>
      </c>
      <c r="J64" s="9">
        <v>16688.55</v>
      </c>
      <c r="K64" s="10">
        <f t="shared" si="1"/>
        <v>540121.61</v>
      </c>
    </row>
    <row r="65" spans="1:11" ht="25.5" x14ac:dyDescent="0.2">
      <c r="A65" s="8">
        <v>2112</v>
      </c>
      <c r="B65" s="8">
        <v>3360</v>
      </c>
      <c r="C65" s="8" t="s">
        <v>73</v>
      </c>
      <c r="D65" s="9">
        <v>1982407.94</v>
      </c>
      <c r="E65" s="9">
        <v>221528</v>
      </c>
      <c r="F65" s="10">
        <f t="shared" si="3"/>
        <v>2203935.94</v>
      </c>
      <c r="G65" s="9">
        <v>419308.87</v>
      </c>
      <c r="H65" s="9">
        <v>419308.87</v>
      </c>
      <c r="I65" s="9">
        <v>419308.87</v>
      </c>
      <c r="J65" s="9">
        <v>419308.87</v>
      </c>
      <c r="K65" s="10">
        <f t="shared" si="1"/>
        <v>1784627.0699999998</v>
      </c>
    </row>
    <row r="66" spans="1:11" ht="25.5" x14ac:dyDescent="0.2">
      <c r="A66" s="8">
        <v>2112</v>
      </c>
      <c r="B66" s="8">
        <v>3380</v>
      </c>
      <c r="C66" s="8" t="s">
        <v>74</v>
      </c>
      <c r="D66" s="9">
        <v>460000</v>
      </c>
      <c r="E66" s="9">
        <v>1285440</v>
      </c>
      <c r="F66" s="10">
        <f t="shared" si="3"/>
        <v>1745440</v>
      </c>
      <c r="G66" s="9">
        <v>493913.03</v>
      </c>
      <c r="H66" s="9">
        <v>493913.03</v>
      </c>
      <c r="I66" s="9">
        <v>493913.03</v>
      </c>
      <c r="J66" s="9">
        <v>493913.03</v>
      </c>
      <c r="K66" s="10">
        <f t="shared" si="1"/>
        <v>1251526.97</v>
      </c>
    </row>
    <row r="67" spans="1:11" ht="25.5" x14ac:dyDescent="0.2">
      <c r="A67" s="8">
        <v>2112</v>
      </c>
      <c r="B67" s="8">
        <v>3390</v>
      </c>
      <c r="C67" s="8" t="s">
        <v>75</v>
      </c>
      <c r="D67" s="9">
        <v>0</v>
      </c>
      <c r="E67" s="9">
        <v>0</v>
      </c>
      <c r="F67" s="10">
        <f t="shared" si="3"/>
        <v>0</v>
      </c>
      <c r="G67" s="9">
        <v>0</v>
      </c>
      <c r="H67" s="9">
        <v>0</v>
      </c>
      <c r="I67" s="9">
        <v>0</v>
      </c>
      <c r="J67" s="9">
        <v>0</v>
      </c>
      <c r="K67" s="10">
        <f t="shared" si="1"/>
        <v>0</v>
      </c>
    </row>
    <row r="68" spans="1:11" ht="25.5" x14ac:dyDescent="0.2">
      <c r="A68" s="8">
        <v>2112</v>
      </c>
      <c r="B68" s="8">
        <v>3410</v>
      </c>
      <c r="C68" s="8" t="s">
        <v>76</v>
      </c>
      <c r="D68" s="9">
        <v>350000</v>
      </c>
      <c r="E68" s="9">
        <v>179612.96</v>
      </c>
      <c r="F68" s="10">
        <f t="shared" si="3"/>
        <v>529612.96</v>
      </c>
      <c r="G68" s="9">
        <v>163961.26999999999</v>
      </c>
      <c r="H68" s="9">
        <v>163961.26999999999</v>
      </c>
      <c r="I68" s="9">
        <v>163961.26999999999</v>
      </c>
      <c r="J68" s="9">
        <v>163961.26999999999</v>
      </c>
      <c r="K68" s="10">
        <f t="shared" si="1"/>
        <v>365651.68999999994</v>
      </c>
    </row>
    <row r="69" spans="1:11" ht="25.5" x14ac:dyDescent="0.2">
      <c r="A69" s="8">
        <v>2112</v>
      </c>
      <c r="B69" s="8">
        <v>3440</v>
      </c>
      <c r="C69" s="8" t="s">
        <v>77</v>
      </c>
      <c r="D69" s="9">
        <v>500000</v>
      </c>
      <c r="E69" s="9">
        <v>7870</v>
      </c>
      <c r="F69" s="10">
        <f t="shared" si="3"/>
        <v>507870</v>
      </c>
      <c r="G69" s="9">
        <v>357837.55</v>
      </c>
      <c r="H69" s="9">
        <v>357837.55</v>
      </c>
      <c r="I69" s="9">
        <v>357837.55</v>
      </c>
      <c r="J69" s="9">
        <v>357837.55</v>
      </c>
      <c r="K69" s="10">
        <f t="shared" si="1"/>
        <v>150032.45000000001</v>
      </c>
    </row>
    <row r="70" spans="1:11" ht="25.5" x14ac:dyDescent="0.2">
      <c r="A70" s="8">
        <v>2112</v>
      </c>
      <c r="B70" s="8">
        <v>3450</v>
      </c>
      <c r="C70" s="8" t="s">
        <v>78</v>
      </c>
      <c r="D70" s="9">
        <v>80000</v>
      </c>
      <c r="E70" s="9">
        <v>192002.96</v>
      </c>
      <c r="F70" s="10">
        <f t="shared" si="3"/>
        <v>272002.95999999996</v>
      </c>
      <c r="G70" s="9">
        <v>82877.06</v>
      </c>
      <c r="H70" s="9">
        <v>82877.06</v>
      </c>
      <c r="I70" s="9">
        <v>82877.06</v>
      </c>
      <c r="J70" s="9">
        <v>82877.06</v>
      </c>
      <c r="K70" s="10">
        <f t="shared" si="1"/>
        <v>189125.89999999997</v>
      </c>
    </row>
    <row r="71" spans="1:11" ht="25.5" x14ac:dyDescent="0.2">
      <c r="A71" s="8">
        <v>2112</v>
      </c>
      <c r="B71" s="8">
        <v>3490</v>
      </c>
      <c r="C71" s="8" t="s">
        <v>79</v>
      </c>
      <c r="D71" s="9">
        <v>0</v>
      </c>
      <c r="E71" s="9">
        <v>39231.24</v>
      </c>
      <c r="F71" s="10">
        <f t="shared" si="3"/>
        <v>39231.24</v>
      </c>
      <c r="G71" s="9">
        <v>21652.09</v>
      </c>
      <c r="H71" s="9">
        <v>21652.09</v>
      </c>
      <c r="I71" s="9">
        <v>21652.09</v>
      </c>
      <c r="J71" s="9">
        <v>21652.09</v>
      </c>
      <c r="K71" s="10">
        <f t="shared" si="1"/>
        <v>17579.149999999998</v>
      </c>
    </row>
    <row r="72" spans="1:11" ht="25.5" x14ac:dyDescent="0.2">
      <c r="A72" s="8">
        <v>2112</v>
      </c>
      <c r="B72" s="8">
        <v>3510</v>
      </c>
      <c r="C72" s="8" t="s">
        <v>80</v>
      </c>
      <c r="D72" s="9">
        <v>2166000.9700000002</v>
      </c>
      <c r="E72" s="9">
        <v>437804.13</v>
      </c>
      <c r="F72" s="10">
        <f t="shared" si="3"/>
        <v>2603805.1</v>
      </c>
      <c r="G72" s="9">
        <v>838859.15</v>
      </c>
      <c r="H72" s="9">
        <v>838859.15</v>
      </c>
      <c r="I72" s="9">
        <v>838859.15</v>
      </c>
      <c r="J72" s="9">
        <v>838859.15</v>
      </c>
      <c r="K72" s="10">
        <f t="shared" si="1"/>
        <v>1764945.9500000002</v>
      </c>
    </row>
    <row r="73" spans="1:11" ht="25.5" x14ac:dyDescent="0.2">
      <c r="A73" s="8">
        <v>2112</v>
      </c>
      <c r="B73" s="8">
        <v>3520</v>
      </c>
      <c r="C73" s="8" t="s">
        <v>81</v>
      </c>
      <c r="D73" s="9">
        <v>75000</v>
      </c>
      <c r="E73" s="9">
        <v>25000</v>
      </c>
      <c r="F73" s="10">
        <f t="shared" si="3"/>
        <v>100000</v>
      </c>
      <c r="G73" s="9">
        <v>10676</v>
      </c>
      <c r="H73" s="9">
        <v>10676</v>
      </c>
      <c r="I73" s="9">
        <v>10676</v>
      </c>
      <c r="J73" s="9">
        <v>10676</v>
      </c>
      <c r="K73" s="10">
        <f t="shared" si="1"/>
        <v>89324</v>
      </c>
    </row>
    <row r="74" spans="1:11" ht="25.5" x14ac:dyDescent="0.2">
      <c r="A74" s="8">
        <v>2112</v>
      </c>
      <c r="B74" s="8">
        <v>3530</v>
      </c>
      <c r="C74" s="8" t="s">
        <v>82</v>
      </c>
      <c r="D74" s="9">
        <v>20000</v>
      </c>
      <c r="E74" s="9">
        <v>20000</v>
      </c>
      <c r="F74" s="10">
        <f t="shared" si="3"/>
        <v>40000</v>
      </c>
      <c r="G74" s="9">
        <v>13885.2</v>
      </c>
      <c r="H74" s="9">
        <v>13885.2</v>
      </c>
      <c r="I74" s="9">
        <v>13885.2</v>
      </c>
      <c r="J74" s="9">
        <v>13885.2</v>
      </c>
      <c r="K74" s="10">
        <f t="shared" si="1"/>
        <v>26114.799999999999</v>
      </c>
    </row>
    <row r="75" spans="1:11" ht="25.5" x14ac:dyDescent="0.2">
      <c r="A75" s="8">
        <v>2112</v>
      </c>
      <c r="B75" s="8">
        <v>3550</v>
      </c>
      <c r="C75" s="8" t="s">
        <v>83</v>
      </c>
      <c r="D75" s="9">
        <v>70000</v>
      </c>
      <c r="E75" s="9">
        <v>120000</v>
      </c>
      <c r="F75" s="10">
        <f t="shared" si="3"/>
        <v>190000</v>
      </c>
      <c r="G75" s="9">
        <v>98506.11</v>
      </c>
      <c r="H75" s="9">
        <v>98506.11</v>
      </c>
      <c r="I75" s="9">
        <v>98506.11</v>
      </c>
      <c r="J75" s="9">
        <v>98506.11</v>
      </c>
      <c r="K75" s="10">
        <f t="shared" si="1"/>
        <v>91493.89</v>
      </c>
    </row>
    <row r="76" spans="1:11" ht="25.5" x14ac:dyDescent="0.2">
      <c r="A76" s="8">
        <v>2112</v>
      </c>
      <c r="B76" s="8">
        <v>3570</v>
      </c>
      <c r="C76" s="8" t="s">
        <v>84</v>
      </c>
      <c r="D76" s="9">
        <v>50000</v>
      </c>
      <c r="E76" s="9">
        <v>50000</v>
      </c>
      <c r="F76" s="10">
        <f t="shared" si="3"/>
        <v>100000</v>
      </c>
      <c r="G76" s="9">
        <v>22033.34</v>
      </c>
      <c r="H76" s="9">
        <v>22033.34</v>
      </c>
      <c r="I76" s="9">
        <v>22033.34</v>
      </c>
      <c r="J76" s="9">
        <v>22033.34</v>
      </c>
      <c r="K76" s="10">
        <f t="shared" si="1"/>
        <v>77966.66</v>
      </c>
    </row>
    <row r="77" spans="1:11" ht="25.5" x14ac:dyDescent="0.2">
      <c r="A77" s="8">
        <v>2112</v>
      </c>
      <c r="B77" s="8">
        <v>3580</v>
      </c>
      <c r="C77" s="8" t="s">
        <v>85</v>
      </c>
      <c r="D77" s="9">
        <v>1340789.1000000001</v>
      </c>
      <c r="E77" s="9">
        <v>995000</v>
      </c>
      <c r="F77" s="10">
        <f t="shared" si="3"/>
        <v>2335789.1</v>
      </c>
      <c r="G77" s="9">
        <v>819437.88</v>
      </c>
      <c r="H77" s="9">
        <v>819437.88</v>
      </c>
      <c r="I77" s="9">
        <v>819437.88</v>
      </c>
      <c r="J77" s="9">
        <v>819437.88</v>
      </c>
      <c r="K77" s="10">
        <f t="shared" si="1"/>
        <v>1516351.2200000002</v>
      </c>
    </row>
    <row r="78" spans="1:11" ht="25.5" x14ac:dyDescent="0.2">
      <c r="A78" s="8">
        <v>2112</v>
      </c>
      <c r="B78" s="8">
        <v>3590</v>
      </c>
      <c r="C78" s="8" t="s">
        <v>86</v>
      </c>
      <c r="D78" s="9">
        <v>45000</v>
      </c>
      <c r="E78" s="9">
        <v>95000</v>
      </c>
      <c r="F78" s="10">
        <f t="shared" si="3"/>
        <v>140000</v>
      </c>
      <c r="G78" s="9">
        <v>16042.71</v>
      </c>
      <c r="H78" s="9">
        <v>16042.71</v>
      </c>
      <c r="I78" s="9">
        <v>16042.71</v>
      </c>
      <c r="J78" s="9">
        <v>16042.71</v>
      </c>
      <c r="K78" s="10">
        <f t="shared" si="1"/>
        <v>123957.29000000001</v>
      </c>
    </row>
    <row r="79" spans="1:11" ht="25.5" x14ac:dyDescent="0.2">
      <c r="A79" s="8">
        <v>2112</v>
      </c>
      <c r="B79" s="8">
        <v>3611</v>
      </c>
      <c r="C79" s="8" t="s">
        <v>87</v>
      </c>
      <c r="D79" s="9">
        <v>80000</v>
      </c>
      <c r="E79" s="9">
        <v>80000</v>
      </c>
      <c r="F79" s="10">
        <f t="shared" si="3"/>
        <v>160000</v>
      </c>
      <c r="G79" s="9">
        <v>16000</v>
      </c>
      <c r="H79" s="9">
        <v>16000</v>
      </c>
      <c r="I79" s="9">
        <v>16000</v>
      </c>
      <c r="J79" s="9">
        <v>16000</v>
      </c>
      <c r="K79" s="10">
        <f t="shared" si="1"/>
        <v>144000</v>
      </c>
    </row>
    <row r="80" spans="1:11" ht="25.5" x14ac:dyDescent="0.2">
      <c r="A80" s="8">
        <v>2112</v>
      </c>
      <c r="B80" s="8">
        <v>3612</v>
      </c>
      <c r="C80" s="8" t="s">
        <v>88</v>
      </c>
      <c r="D80" s="9">
        <v>170000</v>
      </c>
      <c r="E80" s="9">
        <v>170000</v>
      </c>
      <c r="F80" s="10">
        <f t="shared" si="3"/>
        <v>340000</v>
      </c>
      <c r="G80" s="9">
        <v>39161.599999999999</v>
      </c>
      <c r="H80" s="9">
        <v>39161.599999999999</v>
      </c>
      <c r="I80" s="9">
        <v>39161.599999999999</v>
      </c>
      <c r="J80" s="9">
        <v>39161.599999999999</v>
      </c>
      <c r="K80" s="10">
        <f t="shared" si="1"/>
        <v>300838.40000000002</v>
      </c>
    </row>
    <row r="81" spans="1:11" ht="25.5" x14ac:dyDescent="0.2">
      <c r="A81" s="8">
        <v>2112</v>
      </c>
      <c r="B81" s="8">
        <v>3630</v>
      </c>
      <c r="C81" s="8" t="s">
        <v>89</v>
      </c>
      <c r="D81" s="9">
        <v>50000</v>
      </c>
      <c r="E81" s="9">
        <v>50000</v>
      </c>
      <c r="F81" s="10">
        <f t="shared" si="3"/>
        <v>100000</v>
      </c>
      <c r="G81" s="9">
        <v>29000</v>
      </c>
      <c r="H81" s="9">
        <v>29000</v>
      </c>
      <c r="I81" s="9">
        <v>29000</v>
      </c>
      <c r="J81" s="9">
        <v>29000</v>
      </c>
      <c r="K81" s="10">
        <f t="shared" si="1"/>
        <v>71000</v>
      </c>
    </row>
    <row r="82" spans="1:11" ht="25.5" x14ac:dyDescent="0.2">
      <c r="A82" s="8">
        <v>2112</v>
      </c>
      <c r="B82" s="8">
        <v>3650</v>
      </c>
      <c r="C82" s="8" t="s">
        <v>90</v>
      </c>
      <c r="D82" s="9">
        <v>20000</v>
      </c>
      <c r="E82" s="9">
        <v>20000</v>
      </c>
      <c r="F82" s="10">
        <f t="shared" si="3"/>
        <v>40000</v>
      </c>
      <c r="G82" s="9">
        <v>0</v>
      </c>
      <c r="H82" s="9">
        <v>0</v>
      </c>
      <c r="I82" s="9">
        <v>0</v>
      </c>
      <c r="J82" s="9">
        <v>0</v>
      </c>
      <c r="K82" s="10">
        <f t="shared" si="1"/>
        <v>40000</v>
      </c>
    </row>
    <row r="83" spans="1:11" ht="25.5" x14ac:dyDescent="0.2">
      <c r="A83" s="8">
        <v>2112</v>
      </c>
      <c r="B83" s="8">
        <v>3660</v>
      </c>
      <c r="C83" s="8" t="s">
        <v>91</v>
      </c>
      <c r="D83" s="9">
        <v>0</v>
      </c>
      <c r="E83" s="9">
        <v>0</v>
      </c>
      <c r="F83" s="10">
        <f t="shared" si="3"/>
        <v>0</v>
      </c>
      <c r="G83" s="9">
        <v>0</v>
      </c>
      <c r="H83" s="9">
        <v>0</v>
      </c>
      <c r="I83" s="9">
        <v>0</v>
      </c>
      <c r="J83" s="9">
        <v>0</v>
      </c>
      <c r="K83" s="10">
        <f t="shared" si="1"/>
        <v>0</v>
      </c>
    </row>
    <row r="84" spans="1:11" x14ac:dyDescent="0.2">
      <c r="A84" s="8">
        <v>2112</v>
      </c>
      <c r="B84" s="8">
        <v>3710</v>
      </c>
      <c r="C84" s="8" t="s">
        <v>92</v>
      </c>
      <c r="D84" s="9">
        <v>20000</v>
      </c>
      <c r="E84" s="9">
        <v>20000</v>
      </c>
      <c r="F84" s="10">
        <f t="shared" si="3"/>
        <v>40000</v>
      </c>
      <c r="G84" s="9">
        <v>35129.040000000001</v>
      </c>
      <c r="H84" s="9">
        <v>35129.040000000001</v>
      </c>
      <c r="I84" s="9">
        <v>35129.040000000001</v>
      </c>
      <c r="J84" s="9">
        <v>35129.040000000001</v>
      </c>
      <c r="K84" s="10">
        <f t="shared" si="1"/>
        <v>4870.9599999999991</v>
      </c>
    </row>
    <row r="85" spans="1:11" x14ac:dyDescent="0.2">
      <c r="A85" s="8">
        <v>2112</v>
      </c>
      <c r="B85" s="8">
        <v>3720</v>
      </c>
      <c r="C85" s="8" t="s">
        <v>93</v>
      </c>
      <c r="D85" s="9">
        <v>93227</v>
      </c>
      <c r="E85" s="9">
        <v>193227</v>
      </c>
      <c r="F85" s="10">
        <f t="shared" si="3"/>
        <v>286454</v>
      </c>
      <c r="G85" s="9">
        <v>116933.52</v>
      </c>
      <c r="H85" s="9">
        <v>116933.52</v>
      </c>
      <c r="I85" s="9">
        <v>116933.52</v>
      </c>
      <c r="J85" s="9">
        <v>116933.52</v>
      </c>
      <c r="K85" s="10">
        <f t="shared" si="1"/>
        <v>169520.47999999998</v>
      </c>
    </row>
    <row r="86" spans="1:11" x14ac:dyDescent="0.2">
      <c r="A86" s="8">
        <v>2112</v>
      </c>
      <c r="B86" s="8">
        <v>3750</v>
      </c>
      <c r="C86" s="8" t="s">
        <v>94</v>
      </c>
      <c r="D86" s="9">
        <v>100000</v>
      </c>
      <c r="E86" s="9">
        <v>170000</v>
      </c>
      <c r="F86" s="10">
        <f t="shared" si="3"/>
        <v>270000</v>
      </c>
      <c r="G86" s="9">
        <v>171109.75</v>
      </c>
      <c r="H86" s="9">
        <v>171109.75</v>
      </c>
      <c r="I86" s="9">
        <v>171109.75</v>
      </c>
      <c r="J86" s="9">
        <v>171109.75</v>
      </c>
      <c r="K86" s="10">
        <f t="shared" si="1"/>
        <v>98890.25</v>
      </c>
    </row>
    <row r="87" spans="1:11" ht="25.5" x14ac:dyDescent="0.2">
      <c r="A87" s="8">
        <v>2112</v>
      </c>
      <c r="B87" s="8">
        <v>3760</v>
      </c>
      <c r="C87" s="8" t="s">
        <v>95</v>
      </c>
      <c r="D87" s="9">
        <v>95000</v>
      </c>
      <c r="E87" s="9">
        <v>95000</v>
      </c>
      <c r="F87" s="10">
        <f t="shared" si="3"/>
        <v>190000</v>
      </c>
      <c r="G87" s="9">
        <v>133531.07</v>
      </c>
      <c r="H87" s="9">
        <v>133531.07</v>
      </c>
      <c r="I87" s="9">
        <v>133531.07</v>
      </c>
      <c r="J87" s="9">
        <v>133531.07</v>
      </c>
      <c r="K87" s="10">
        <f t="shared" si="1"/>
        <v>56468.929999999993</v>
      </c>
    </row>
    <row r="88" spans="1:11" ht="25.5" x14ac:dyDescent="0.2">
      <c r="A88" s="8">
        <v>2112</v>
      </c>
      <c r="B88" s="8">
        <v>3790</v>
      </c>
      <c r="C88" s="8" t="s">
        <v>96</v>
      </c>
      <c r="D88" s="9">
        <v>10000</v>
      </c>
      <c r="E88" s="9">
        <v>10000</v>
      </c>
      <c r="F88" s="10">
        <f t="shared" si="3"/>
        <v>20000</v>
      </c>
      <c r="G88" s="9">
        <v>1568.01</v>
      </c>
      <c r="H88" s="9">
        <v>1568.01</v>
      </c>
      <c r="I88" s="9">
        <v>1568.01</v>
      </c>
      <c r="J88" s="9">
        <v>1568.01</v>
      </c>
      <c r="K88" s="10">
        <f t="shared" si="1"/>
        <v>18431.990000000002</v>
      </c>
    </row>
    <row r="89" spans="1:11" ht="25.5" x14ac:dyDescent="0.2">
      <c r="A89" s="8">
        <v>2112</v>
      </c>
      <c r="B89" s="8">
        <v>3820</v>
      </c>
      <c r="C89" s="8" t="s">
        <v>97</v>
      </c>
      <c r="D89" s="9">
        <v>810802.96</v>
      </c>
      <c r="E89" s="9">
        <v>217765.8</v>
      </c>
      <c r="F89" s="10">
        <f t="shared" si="3"/>
        <v>1028568.76</v>
      </c>
      <c r="G89" s="9">
        <v>710897.87</v>
      </c>
      <c r="H89" s="9">
        <v>710897.87</v>
      </c>
      <c r="I89" s="9">
        <v>710897.87</v>
      </c>
      <c r="J89" s="9">
        <v>710897.87</v>
      </c>
      <c r="K89" s="10">
        <f t="shared" si="1"/>
        <v>317670.89</v>
      </c>
    </row>
    <row r="90" spans="1:11" ht="25.5" x14ac:dyDescent="0.2">
      <c r="A90" s="8">
        <v>2112</v>
      </c>
      <c r="B90" s="8">
        <v>3830</v>
      </c>
      <c r="C90" s="8" t="s">
        <v>98</v>
      </c>
      <c r="D90" s="9">
        <v>1021037.75</v>
      </c>
      <c r="E90" s="9">
        <v>3164680.08</v>
      </c>
      <c r="F90" s="10">
        <f t="shared" si="3"/>
        <v>4185717.83</v>
      </c>
      <c r="G90" s="9">
        <v>3794429.78</v>
      </c>
      <c r="H90" s="9">
        <v>3794230.78</v>
      </c>
      <c r="I90" s="9">
        <v>3794230.78</v>
      </c>
      <c r="J90" s="9">
        <v>3794230.78</v>
      </c>
      <c r="K90" s="10">
        <f t="shared" si="1"/>
        <v>391487.05000000028</v>
      </c>
    </row>
    <row r="91" spans="1:11" ht="25.5" x14ac:dyDescent="0.2">
      <c r="A91" s="8">
        <v>2112</v>
      </c>
      <c r="B91" s="8">
        <v>3850</v>
      </c>
      <c r="C91" s="8" t="s">
        <v>99</v>
      </c>
      <c r="D91" s="9">
        <v>20000</v>
      </c>
      <c r="E91" s="9">
        <v>20000</v>
      </c>
      <c r="F91" s="10">
        <f t="shared" si="3"/>
        <v>40000</v>
      </c>
      <c r="G91" s="9">
        <v>11653.9</v>
      </c>
      <c r="H91" s="9">
        <v>11653.9</v>
      </c>
      <c r="I91" s="9">
        <v>11653.9</v>
      </c>
      <c r="J91" s="9">
        <v>11653.9</v>
      </c>
      <c r="K91" s="10">
        <f t="shared" si="1"/>
        <v>28346.1</v>
      </c>
    </row>
    <row r="92" spans="1:11" ht="25.5" x14ac:dyDescent="0.2">
      <c r="A92" s="8">
        <v>2112</v>
      </c>
      <c r="B92" s="8">
        <v>3920</v>
      </c>
      <c r="C92" s="8" t="s">
        <v>100</v>
      </c>
      <c r="D92" s="9">
        <v>30000</v>
      </c>
      <c r="E92" s="9">
        <v>387012</v>
      </c>
      <c r="F92" s="10">
        <f t="shared" si="3"/>
        <v>417012</v>
      </c>
      <c r="G92" s="9">
        <v>335924</v>
      </c>
      <c r="H92" s="9">
        <v>335924</v>
      </c>
      <c r="I92" s="9">
        <v>335924</v>
      </c>
      <c r="J92" s="9">
        <v>335924</v>
      </c>
      <c r="K92" s="10">
        <f t="shared" si="1"/>
        <v>81088</v>
      </c>
    </row>
    <row r="93" spans="1:11" ht="25.5" x14ac:dyDescent="0.2">
      <c r="A93" s="8">
        <v>2112</v>
      </c>
      <c r="B93" s="8">
        <v>3990</v>
      </c>
      <c r="C93" s="8" t="s">
        <v>101</v>
      </c>
      <c r="D93" s="9">
        <v>0</v>
      </c>
      <c r="E93" s="9">
        <v>26325.31</v>
      </c>
      <c r="F93" s="10">
        <f t="shared" si="3"/>
        <v>26325.31</v>
      </c>
      <c r="G93" s="9">
        <v>0</v>
      </c>
      <c r="H93" s="9">
        <v>0</v>
      </c>
      <c r="I93" s="9">
        <v>0</v>
      </c>
      <c r="J93" s="9">
        <v>0</v>
      </c>
      <c r="K93" s="10">
        <f t="shared" si="1"/>
        <v>26325.31</v>
      </c>
    </row>
    <row r="94" spans="1:11" ht="25.5" x14ac:dyDescent="0.2">
      <c r="A94" s="8">
        <v>21512</v>
      </c>
      <c r="B94" s="8">
        <v>4420</v>
      </c>
      <c r="C94" s="8" t="s">
        <v>102</v>
      </c>
      <c r="D94" s="9">
        <v>2600000</v>
      </c>
      <c r="E94" s="9">
        <v>1264656.45</v>
      </c>
      <c r="F94" s="10">
        <f t="shared" si="3"/>
        <v>3864656.45</v>
      </c>
      <c r="G94" s="9">
        <v>1784316.84</v>
      </c>
      <c r="H94" s="9">
        <v>1784316.84</v>
      </c>
      <c r="I94" s="9">
        <v>1784316.84</v>
      </c>
      <c r="J94" s="9">
        <v>1784316.84</v>
      </c>
      <c r="K94" s="10">
        <f t="shared" si="1"/>
        <v>2080339.61</v>
      </c>
    </row>
    <row r="95" spans="1:11" x14ac:dyDescent="0.2">
      <c r="A95" s="8"/>
      <c r="B95" s="8"/>
      <c r="C95" s="8"/>
      <c r="D95" s="9"/>
      <c r="E95" s="9"/>
      <c r="F95" s="10">
        <f t="shared" si="3"/>
        <v>0</v>
      </c>
      <c r="G95" s="9"/>
      <c r="H95" s="9"/>
      <c r="I95" s="9"/>
      <c r="J95" s="9"/>
      <c r="K95" s="10">
        <f t="shared" si="1"/>
        <v>0</v>
      </c>
    </row>
    <row r="96" spans="1:11" x14ac:dyDescent="0.2">
      <c r="A96" s="6">
        <v>2.2000000000000002</v>
      </c>
      <c r="B96" s="13" t="s">
        <v>103</v>
      </c>
      <c r="C96" s="13"/>
      <c r="D96" s="7">
        <f>SUM(D97:D105)</f>
        <v>3120000</v>
      </c>
      <c r="E96" s="7">
        <f t="shared" ref="E96:J96" si="4">SUM(E97:E105)</f>
        <v>14531963.43</v>
      </c>
      <c r="F96" s="7">
        <f t="shared" si="4"/>
        <v>17651963.43</v>
      </c>
      <c r="G96" s="7">
        <f t="shared" si="4"/>
        <v>12767729.109999999</v>
      </c>
      <c r="H96" s="7">
        <f t="shared" si="4"/>
        <v>8434589.1099999994</v>
      </c>
      <c r="I96" s="7">
        <f t="shared" si="4"/>
        <v>8434589.1099999994</v>
      </c>
      <c r="J96" s="7">
        <f t="shared" si="4"/>
        <v>8434589.1099999994</v>
      </c>
      <c r="K96" s="7">
        <f t="shared" si="1"/>
        <v>9217374.3200000003</v>
      </c>
    </row>
    <row r="97" spans="1:11" ht="25.5" x14ac:dyDescent="0.2">
      <c r="A97" s="8">
        <v>221</v>
      </c>
      <c r="B97" s="8">
        <v>6220</v>
      </c>
      <c r="C97" s="8" t="s">
        <v>104</v>
      </c>
      <c r="D97" s="9">
        <v>0</v>
      </c>
      <c r="E97" s="9">
        <v>14170623.43</v>
      </c>
      <c r="F97" s="10">
        <f t="shared" ref="F97:F105" si="5">+D97+E97</f>
        <v>14170623.43</v>
      </c>
      <c r="G97" s="9">
        <v>10058427.119999999</v>
      </c>
      <c r="H97" s="9">
        <v>8165633.1200000001</v>
      </c>
      <c r="I97" s="9">
        <v>8165633.1200000001</v>
      </c>
      <c r="J97" s="9">
        <v>8165633.1200000001</v>
      </c>
      <c r="K97" s="10">
        <f t="shared" si="1"/>
        <v>6004990.3099999996</v>
      </c>
    </row>
    <row r="98" spans="1:11" ht="38.25" x14ac:dyDescent="0.2">
      <c r="A98" s="8">
        <v>22222</v>
      </c>
      <c r="B98" s="8">
        <v>5150</v>
      </c>
      <c r="C98" s="8" t="s">
        <v>105</v>
      </c>
      <c r="D98" s="9">
        <v>1000000</v>
      </c>
      <c r="E98" s="9">
        <v>289500</v>
      </c>
      <c r="F98" s="10">
        <f t="shared" si="5"/>
        <v>1289500</v>
      </c>
      <c r="G98" s="9">
        <v>1194908</v>
      </c>
      <c r="H98" s="9">
        <v>203116</v>
      </c>
      <c r="I98" s="9">
        <v>203116</v>
      </c>
      <c r="J98" s="9">
        <v>203116</v>
      </c>
      <c r="K98" s="10">
        <f t="shared" si="1"/>
        <v>1086384</v>
      </c>
    </row>
    <row r="99" spans="1:11" ht="25.5" x14ac:dyDescent="0.2">
      <c r="A99" s="8">
        <v>22223</v>
      </c>
      <c r="B99" s="8">
        <v>5110</v>
      </c>
      <c r="C99" s="8" t="s">
        <v>106</v>
      </c>
      <c r="D99" s="9">
        <v>1200000</v>
      </c>
      <c r="E99" s="9">
        <v>0</v>
      </c>
      <c r="F99" s="10">
        <f t="shared" si="5"/>
        <v>1200000</v>
      </c>
      <c r="G99" s="9">
        <v>1188000</v>
      </c>
      <c r="H99" s="9">
        <v>0</v>
      </c>
      <c r="I99" s="9">
        <v>0</v>
      </c>
      <c r="J99" s="9">
        <v>0</v>
      </c>
      <c r="K99" s="10">
        <f t="shared" si="1"/>
        <v>1200000</v>
      </c>
    </row>
    <row r="100" spans="1:11" ht="25.5" x14ac:dyDescent="0.2">
      <c r="A100" s="8">
        <v>22223</v>
      </c>
      <c r="B100" s="8">
        <v>5190</v>
      </c>
      <c r="C100" s="8" t="s">
        <v>107</v>
      </c>
      <c r="D100" s="9">
        <v>200000</v>
      </c>
      <c r="E100" s="9">
        <v>0</v>
      </c>
      <c r="F100" s="10">
        <f t="shared" si="5"/>
        <v>200000</v>
      </c>
      <c r="G100" s="9">
        <v>0</v>
      </c>
      <c r="H100" s="9">
        <v>0</v>
      </c>
      <c r="I100" s="9">
        <v>0</v>
      </c>
      <c r="J100" s="9">
        <v>0</v>
      </c>
      <c r="K100" s="10">
        <f t="shared" si="1"/>
        <v>200000</v>
      </c>
    </row>
    <row r="101" spans="1:11" ht="25.5" x14ac:dyDescent="0.2">
      <c r="A101" s="8">
        <v>22223</v>
      </c>
      <c r="B101" s="8">
        <v>5210</v>
      </c>
      <c r="C101" s="8" t="s">
        <v>108</v>
      </c>
      <c r="D101" s="9">
        <v>500000</v>
      </c>
      <c r="E101" s="9">
        <v>37840</v>
      </c>
      <c r="F101" s="10">
        <f t="shared" si="5"/>
        <v>537840</v>
      </c>
      <c r="G101" s="9">
        <v>293393.99</v>
      </c>
      <c r="H101" s="9">
        <v>32839.99</v>
      </c>
      <c r="I101" s="9">
        <v>32839.99</v>
      </c>
      <c r="J101" s="9">
        <v>32839.99</v>
      </c>
      <c r="K101" s="10">
        <f t="shared" si="1"/>
        <v>505000.01</v>
      </c>
    </row>
    <row r="102" spans="1:11" ht="25.5" x14ac:dyDescent="0.2">
      <c r="A102" s="8">
        <v>22223</v>
      </c>
      <c r="B102" s="8">
        <v>5310</v>
      </c>
      <c r="C102" s="8" t="s">
        <v>109</v>
      </c>
      <c r="D102" s="9">
        <v>0</v>
      </c>
      <c r="E102" s="9">
        <v>220000</v>
      </c>
      <c r="F102" s="10">
        <f t="shared" si="5"/>
        <v>220000</v>
      </c>
      <c r="G102" s="9">
        <v>0</v>
      </c>
      <c r="H102" s="9">
        <v>0</v>
      </c>
      <c r="I102" s="9">
        <v>0</v>
      </c>
      <c r="J102" s="9">
        <v>0</v>
      </c>
      <c r="K102" s="10">
        <f t="shared" si="1"/>
        <v>220000</v>
      </c>
    </row>
    <row r="103" spans="1:11" ht="25.5" x14ac:dyDescent="0.2">
      <c r="A103" s="8">
        <v>22223</v>
      </c>
      <c r="B103" s="8">
        <v>5620</v>
      </c>
      <c r="C103" s="8" t="s">
        <v>110</v>
      </c>
      <c r="D103" s="9">
        <v>220000</v>
      </c>
      <c r="E103" s="9">
        <v>-220000</v>
      </c>
      <c r="F103" s="10">
        <f t="shared" si="5"/>
        <v>0</v>
      </c>
      <c r="G103" s="9">
        <v>0</v>
      </c>
      <c r="H103" s="9">
        <v>0</v>
      </c>
      <c r="I103" s="9">
        <v>0</v>
      </c>
      <c r="J103" s="9">
        <v>0</v>
      </c>
      <c r="K103" s="10">
        <f t="shared" si="1"/>
        <v>0</v>
      </c>
    </row>
    <row r="104" spans="1:11" ht="25.5" x14ac:dyDescent="0.2">
      <c r="A104" s="8">
        <v>22223</v>
      </c>
      <c r="B104" s="8">
        <v>5640</v>
      </c>
      <c r="C104" s="8" t="s">
        <v>111</v>
      </c>
      <c r="D104" s="9">
        <v>0</v>
      </c>
      <c r="E104" s="9">
        <v>34000</v>
      </c>
      <c r="F104" s="10">
        <f t="shared" si="5"/>
        <v>34000</v>
      </c>
      <c r="G104" s="9">
        <v>33000</v>
      </c>
      <c r="H104" s="9">
        <v>33000</v>
      </c>
      <c r="I104" s="9">
        <v>33000</v>
      </c>
      <c r="J104" s="9">
        <v>33000</v>
      </c>
      <c r="K104" s="10">
        <f t="shared" si="1"/>
        <v>1000</v>
      </c>
    </row>
    <row r="105" spans="1:11" x14ac:dyDescent="0.2">
      <c r="A105" s="8"/>
      <c r="B105" s="8"/>
      <c r="C105" s="8"/>
      <c r="D105" s="9"/>
      <c r="E105" s="9"/>
      <c r="F105" s="10">
        <f t="shared" si="5"/>
        <v>0</v>
      </c>
      <c r="G105" s="9"/>
      <c r="H105" s="9"/>
      <c r="I105" s="9"/>
      <c r="J105" s="9"/>
      <c r="K105" s="10">
        <f t="shared" si="1"/>
        <v>0</v>
      </c>
    </row>
    <row r="106" spans="1:11" x14ac:dyDescent="0.2">
      <c r="A106" s="6">
        <v>3</v>
      </c>
      <c r="B106" s="12" t="s">
        <v>112</v>
      </c>
      <c r="C106" s="12"/>
      <c r="D106" s="7">
        <f t="shared" ref="D106:J106" si="6">+D107+D110</f>
        <v>0</v>
      </c>
      <c r="E106" s="7">
        <f t="shared" si="6"/>
        <v>0</v>
      </c>
      <c r="F106" s="7">
        <f t="shared" si="6"/>
        <v>0</v>
      </c>
      <c r="G106" s="7">
        <f t="shared" si="6"/>
        <v>0</v>
      </c>
      <c r="H106" s="7">
        <f t="shared" si="6"/>
        <v>0</v>
      </c>
      <c r="I106" s="7">
        <f t="shared" si="6"/>
        <v>0</v>
      </c>
      <c r="J106" s="7">
        <f t="shared" si="6"/>
        <v>0</v>
      </c>
      <c r="K106" s="7">
        <f t="shared" si="1"/>
        <v>0</v>
      </c>
    </row>
    <row r="107" spans="1:11" x14ac:dyDescent="0.2">
      <c r="A107" s="6">
        <v>3.1</v>
      </c>
      <c r="B107" s="13" t="s">
        <v>113</v>
      </c>
      <c r="C107" s="13"/>
      <c r="D107" s="7">
        <f>SUM(D108:D109)</f>
        <v>0</v>
      </c>
      <c r="E107" s="7">
        <f t="shared" ref="E107:J107" si="7">SUM(E108:E109)</f>
        <v>0</v>
      </c>
      <c r="F107" s="7">
        <f t="shared" si="7"/>
        <v>0</v>
      </c>
      <c r="G107" s="7">
        <f t="shared" si="7"/>
        <v>0</v>
      </c>
      <c r="H107" s="7">
        <f t="shared" si="7"/>
        <v>0</v>
      </c>
      <c r="I107" s="7">
        <f t="shared" si="7"/>
        <v>0</v>
      </c>
      <c r="J107" s="7">
        <f t="shared" si="7"/>
        <v>0</v>
      </c>
      <c r="K107" s="7">
        <f t="shared" si="1"/>
        <v>0</v>
      </c>
    </row>
    <row r="108" spans="1:11" x14ac:dyDescent="0.2">
      <c r="A108" s="8"/>
      <c r="B108" s="8"/>
      <c r="C108" s="8"/>
      <c r="D108" s="9"/>
      <c r="E108" s="9"/>
      <c r="F108" s="10">
        <f t="shared" ref="F108:F109" si="8">+D108+E108</f>
        <v>0</v>
      </c>
      <c r="G108" s="9"/>
      <c r="H108" s="9"/>
      <c r="I108" s="9"/>
      <c r="J108" s="9"/>
      <c r="K108" s="10">
        <f t="shared" si="1"/>
        <v>0</v>
      </c>
    </row>
    <row r="109" spans="1:11" x14ac:dyDescent="0.2">
      <c r="A109" s="8"/>
      <c r="B109" s="8"/>
      <c r="C109" s="8"/>
      <c r="D109" s="9"/>
      <c r="E109" s="9"/>
      <c r="F109" s="10">
        <f t="shared" si="8"/>
        <v>0</v>
      </c>
      <c r="G109" s="9"/>
      <c r="H109" s="9"/>
      <c r="I109" s="9"/>
      <c r="J109" s="9"/>
      <c r="K109" s="10">
        <f t="shared" si="1"/>
        <v>0</v>
      </c>
    </row>
    <row r="110" spans="1:11" x14ac:dyDescent="0.2">
      <c r="A110" s="6">
        <v>3.2</v>
      </c>
      <c r="B110" s="13" t="s">
        <v>114</v>
      </c>
      <c r="C110" s="13"/>
      <c r="D110" s="7">
        <f>SUM(D111:D112)</f>
        <v>0</v>
      </c>
      <c r="E110" s="7">
        <f t="shared" ref="E110:J110" si="9">SUM(E111:E112)</f>
        <v>0</v>
      </c>
      <c r="F110" s="7">
        <f t="shared" si="9"/>
        <v>0</v>
      </c>
      <c r="G110" s="7">
        <f t="shared" si="9"/>
        <v>0</v>
      </c>
      <c r="H110" s="7">
        <f t="shared" si="9"/>
        <v>0</v>
      </c>
      <c r="I110" s="7">
        <f t="shared" si="9"/>
        <v>0</v>
      </c>
      <c r="J110" s="7">
        <f t="shared" si="9"/>
        <v>0</v>
      </c>
      <c r="K110" s="7">
        <f t="shared" si="1"/>
        <v>0</v>
      </c>
    </row>
    <row r="111" spans="1:11" x14ac:dyDescent="0.2">
      <c r="A111" s="8"/>
      <c r="B111" s="8"/>
      <c r="C111" s="8"/>
      <c r="D111" s="9"/>
      <c r="E111" s="9"/>
      <c r="F111" s="10">
        <f t="shared" ref="F111:F112" si="10">+D111+E111</f>
        <v>0</v>
      </c>
      <c r="G111" s="9"/>
      <c r="H111" s="9"/>
      <c r="I111" s="9"/>
      <c r="J111" s="9"/>
      <c r="K111" s="10">
        <f t="shared" si="1"/>
        <v>0</v>
      </c>
    </row>
    <row r="112" spans="1:11" x14ac:dyDescent="0.2">
      <c r="A112" s="8"/>
      <c r="B112" s="8"/>
      <c r="C112" s="8"/>
      <c r="D112" s="9"/>
      <c r="E112" s="9"/>
      <c r="F112" s="10">
        <f t="shared" si="10"/>
        <v>0</v>
      </c>
      <c r="G112" s="9"/>
      <c r="H112" s="9"/>
      <c r="I112" s="9"/>
      <c r="J112" s="9"/>
      <c r="K112" s="10">
        <f t="shared" si="1"/>
        <v>0</v>
      </c>
    </row>
    <row r="113" spans="1:11" x14ac:dyDescent="0.2">
      <c r="A113" s="6"/>
      <c r="B113" s="12" t="s">
        <v>115</v>
      </c>
      <c r="C113" s="12"/>
      <c r="D113" s="7">
        <f>D9+D106</f>
        <v>73375168.350000024</v>
      </c>
      <c r="E113" s="7">
        <f t="shared" ref="E113:J113" si="11">E9+E106</f>
        <v>51790952.260000005</v>
      </c>
      <c r="F113" s="7">
        <f t="shared" si="11"/>
        <v>125166120.60999998</v>
      </c>
      <c r="G113" s="7">
        <f t="shared" si="11"/>
        <v>64315400.350000016</v>
      </c>
      <c r="H113" s="7">
        <f t="shared" si="11"/>
        <v>59982061.350000016</v>
      </c>
      <c r="I113" s="7">
        <f t="shared" si="11"/>
        <v>59982061.350000016</v>
      </c>
      <c r="J113" s="7">
        <f t="shared" si="11"/>
        <v>59982061.350000016</v>
      </c>
      <c r="K113" s="7">
        <f t="shared" si="1"/>
        <v>65184059.259999968</v>
      </c>
    </row>
    <row r="114" spans="1:11" x14ac:dyDescent="0.2">
      <c r="D114" s="11"/>
      <c r="E114" s="11"/>
      <c r="F114" s="11"/>
      <c r="G114" s="11"/>
      <c r="H114" s="11"/>
      <c r="I114" s="11"/>
      <c r="J114" s="11"/>
      <c r="K114" s="11"/>
    </row>
    <row r="115" spans="1:11" x14ac:dyDescent="0.2">
      <c r="D115" s="11"/>
      <c r="E115" s="11"/>
      <c r="F115" s="11"/>
      <c r="G115" s="11"/>
      <c r="H115" s="11"/>
      <c r="I115" s="11"/>
      <c r="J115" s="11"/>
      <c r="K115" s="11"/>
    </row>
    <row r="116" spans="1:11" x14ac:dyDescent="0.2"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D117" s="11"/>
      <c r="E117" s="11"/>
      <c r="F117" s="11"/>
      <c r="G117" s="11"/>
      <c r="H117" s="11"/>
      <c r="I117" s="11"/>
      <c r="J117" s="11"/>
      <c r="K117" s="11"/>
    </row>
    <row r="118" spans="1:11" x14ac:dyDescent="0.2">
      <c r="D118" s="11"/>
      <c r="E118" s="11"/>
      <c r="F118" s="11"/>
      <c r="G118" s="11"/>
      <c r="H118" s="11"/>
      <c r="I118" s="11"/>
      <c r="J118" s="11"/>
      <c r="K118" s="11"/>
    </row>
    <row r="119" spans="1:11" x14ac:dyDescent="0.2">
      <c r="D119" s="11"/>
      <c r="E119" s="11"/>
      <c r="F119" s="11"/>
      <c r="G119" s="11"/>
      <c r="H119" s="11"/>
      <c r="I119" s="11"/>
      <c r="J119" s="11"/>
      <c r="K119" s="11"/>
    </row>
    <row r="120" spans="1:11" x14ac:dyDescent="0.2">
      <c r="D120" s="11"/>
      <c r="E120" s="11"/>
      <c r="F120" s="11"/>
      <c r="G120" s="11"/>
      <c r="H120" s="11"/>
      <c r="I120" s="11"/>
      <c r="J120" s="11"/>
      <c r="K120" s="11"/>
    </row>
    <row r="121" spans="1:11" x14ac:dyDescent="0.2">
      <c r="D121" s="11"/>
      <c r="E121" s="11"/>
      <c r="F121" s="11"/>
      <c r="G121" s="11"/>
      <c r="H121" s="11"/>
      <c r="I121" s="11"/>
      <c r="J121" s="11"/>
      <c r="K121" s="11"/>
    </row>
    <row r="122" spans="1:11" x14ac:dyDescent="0.2">
      <c r="D122" s="11"/>
      <c r="E122" s="11"/>
      <c r="F122" s="11"/>
      <c r="G122" s="11"/>
      <c r="H122" s="11"/>
      <c r="I122" s="11"/>
      <c r="J122" s="11"/>
      <c r="K122" s="11"/>
    </row>
    <row r="123" spans="1:11" x14ac:dyDescent="0.2">
      <c r="D123" s="11"/>
      <c r="E123" s="11"/>
      <c r="F123" s="11"/>
      <c r="G123" s="11"/>
      <c r="H123" s="11"/>
      <c r="I123" s="11"/>
      <c r="J123" s="11"/>
      <c r="K123" s="11"/>
    </row>
    <row r="124" spans="1:11" x14ac:dyDescent="0.2">
      <c r="D124" s="11"/>
      <c r="E124" s="11"/>
      <c r="F124" s="11"/>
      <c r="G124" s="11"/>
      <c r="H124" s="11"/>
      <c r="I124" s="11"/>
      <c r="J124" s="11"/>
      <c r="K124" s="11"/>
    </row>
    <row r="125" spans="1:11" x14ac:dyDescent="0.2">
      <c r="D125" s="11"/>
      <c r="E125" s="11"/>
      <c r="F125" s="11"/>
      <c r="G125" s="11"/>
      <c r="H125" s="11"/>
      <c r="I125" s="11"/>
      <c r="J125" s="11"/>
      <c r="K125" s="11"/>
    </row>
    <row r="126" spans="1:11" x14ac:dyDescent="0.2">
      <c r="D126" s="11"/>
      <c r="E126" s="11"/>
      <c r="F126" s="11"/>
      <c r="G126" s="11"/>
      <c r="H126" s="11"/>
      <c r="I126" s="11"/>
      <c r="J126" s="11"/>
      <c r="K126" s="11"/>
    </row>
    <row r="127" spans="1:11" x14ac:dyDescent="0.2">
      <c r="D127" s="11"/>
      <c r="E127" s="11"/>
      <c r="F127" s="11"/>
      <c r="G127" s="11"/>
      <c r="H127" s="11"/>
      <c r="I127" s="11"/>
      <c r="J127" s="11"/>
      <c r="K127" s="11"/>
    </row>
    <row r="128" spans="1:11" x14ac:dyDescent="0.2">
      <c r="D128" s="11"/>
      <c r="E128" s="11"/>
      <c r="F128" s="11"/>
      <c r="G128" s="11"/>
      <c r="H128" s="11"/>
      <c r="I128" s="11"/>
      <c r="J128" s="11"/>
      <c r="K128" s="11"/>
    </row>
    <row r="129" spans="4:11" x14ac:dyDescent="0.2">
      <c r="D129" s="11"/>
      <c r="E129" s="11"/>
      <c r="F129" s="11"/>
      <c r="G129" s="11"/>
      <c r="H129" s="11"/>
      <c r="I129" s="11"/>
      <c r="J129" s="11"/>
      <c r="K129" s="11"/>
    </row>
    <row r="130" spans="4:11" x14ac:dyDescent="0.2">
      <c r="D130" s="11"/>
      <c r="E130" s="11"/>
      <c r="F130" s="11"/>
      <c r="G130" s="11"/>
      <c r="H130" s="11"/>
      <c r="I130" s="11"/>
      <c r="J130" s="11"/>
      <c r="K130" s="11"/>
    </row>
    <row r="131" spans="4:11" x14ac:dyDescent="0.2">
      <c r="D131" s="11"/>
      <c r="E131" s="11"/>
      <c r="F131" s="11"/>
      <c r="G131" s="11"/>
      <c r="H131" s="11"/>
      <c r="I131" s="11"/>
      <c r="J131" s="11"/>
      <c r="K131" s="11"/>
    </row>
    <row r="132" spans="4:11" x14ac:dyDescent="0.2">
      <c r="D132" s="11"/>
      <c r="E132" s="11"/>
      <c r="F132" s="11"/>
      <c r="G132" s="11"/>
      <c r="H132" s="11"/>
      <c r="I132" s="11"/>
      <c r="J132" s="11"/>
      <c r="K132" s="11"/>
    </row>
    <row r="133" spans="4:11" x14ac:dyDescent="0.2">
      <c r="D133" s="11"/>
      <c r="E133" s="11"/>
      <c r="F133" s="11"/>
      <c r="G133" s="11"/>
      <c r="H133" s="11"/>
      <c r="I133" s="11"/>
      <c r="J133" s="11"/>
      <c r="K133" s="11"/>
    </row>
    <row r="134" spans="4:11" x14ac:dyDescent="0.2">
      <c r="D134" s="11"/>
      <c r="E134" s="11"/>
      <c r="F134" s="11"/>
      <c r="G134" s="11"/>
      <c r="H134" s="11"/>
      <c r="I134" s="11"/>
      <c r="J134" s="11"/>
      <c r="K134" s="11"/>
    </row>
    <row r="135" spans="4:11" x14ac:dyDescent="0.2">
      <c r="D135" s="11"/>
      <c r="E135" s="11"/>
      <c r="F135" s="11"/>
      <c r="G135" s="11"/>
      <c r="H135" s="11"/>
      <c r="I135" s="11"/>
      <c r="J135" s="11"/>
      <c r="K135" s="11"/>
    </row>
    <row r="136" spans="4:11" x14ac:dyDescent="0.2">
      <c r="D136" s="11"/>
      <c r="E136" s="11"/>
      <c r="F136" s="11"/>
      <c r="G136" s="11"/>
      <c r="H136" s="11"/>
      <c r="I136" s="11"/>
      <c r="J136" s="11"/>
      <c r="K136" s="11"/>
    </row>
    <row r="137" spans="4:11" x14ac:dyDescent="0.2">
      <c r="D137" s="11"/>
      <c r="E137" s="11"/>
      <c r="F137" s="11"/>
      <c r="G137" s="11"/>
      <c r="H137" s="11"/>
      <c r="I137" s="11"/>
      <c r="J137" s="11"/>
      <c r="K137" s="11"/>
    </row>
    <row r="138" spans="4:11" x14ac:dyDescent="0.2">
      <c r="D138" s="11"/>
      <c r="E138" s="11"/>
      <c r="F138" s="11"/>
      <c r="G138" s="11"/>
      <c r="H138" s="11"/>
      <c r="I138" s="11"/>
      <c r="J138" s="11"/>
      <c r="K138" s="11"/>
    </row>
    <row r="139" spans="4:11" x14ac:dyDescent="0.2">
      <c r="D139" s="11"/>
      <c r="E139" s="11"/>
      <c r="F139" s="11"/>
      <c r="G139" s="11"/>
      <c r="H139" s="11"/>
      <c r="I139" s="11"/>
      <c r="J139" s="11"/>
      <c r="K139" s="11"/>
    </row>
    <row r="140" spans="4:11" x14ac:dyDescent="0.2">
      <c r="D140" s="11"/>
      <c r="E140" s="11"/>
      <c r="F140" s="11"/>
      <c r="G140" s="11"/>
      <c r="H140" s="11"/>
      <c r="I140" s="11"/>
      <c r="J140" s="11"/>
      <c r="K140" s="11"/>
    </row>
    <row r="141" spans="4:11" x14ac:dyDescent="0.2">
      <c r="D141" s="11"/>
      <c r="E141" s="11"/>
      <c r="F141" s="11"/>
      <c r="G141" s="11"/>
      <c r="H141" s="11"/>
      <c r="I141" s="11"/>
      <c r="J141" s="11"/>
      <c r="K141" s="11"/>
    </row>
    <row r="142" spans="4:11" x14ac:dyDescent="0.2">
      <c r="D142" s="11"/>
      <c r="E142" s="11"/>
      <c r="F142" s="11"/>
      <c r="G142" s="11"/>
      <c r="H142" s="11"/>
      <c r="I142" s="11"/>
      <c r="J142" s="11"/>
      <c r="K142" s="11"/>
    </row>
    <row r="143" spans="4:11" x14ac:dyDescent="0.2">
      <c r="D143" s="11"/>
      <c r="E143" s="11"/>
      <c r="F143" s="11"/>
      <c r="G143" s="11"/>
      <c r="H143" s="11"/>
      <c r="I143" s="11"/>
      <c r="J143" s="11"/>
      <c r="K143" s="11"/>
    </row>
    <row r="144" spans="4:11" x14ac:dyDescent="0.2">
      <c r="D144" s="11"/>
      <c r="E144" s="11"/>
      <c r="F144" s="11"/>
      <c r="G144" s="11"/>
      <c r="H144" s="11"/>
      <c r="I144" s="11"/>
      <c r="J144" s="11"/>
      <c r="K144" s="11"/>
    </row>
    <row r="145" spans="4:11" x14ac:dyDescent="0.2">
      <c r="D145" s="11"/>
      <c r="E145" s="11"/>
      <c r="F145" s="11"/>
      <c r="G145" s="11"/>
      <c r="H145" s="11"/>
      <c r="I145" s="11"/>
      <c r="J145" s="11"/>
      <c r="K145" s="11"/>
    </row>
    <row r="146" spans="4:11" x14ac:dyDescent="0.2">
      <c r="D146" s="11"/>
      <c r="E146" s="11"/>
      <c r="F146" s="11"/>
      <c r="G146" s="11"/>
      <c r="H146" s="11"/>
      <c r="I146" s="11"/>
      <c r="J146" s="11"/>
      <c r="K146" s="11"/>
    </row>
    <row r="147" spans="4:11" x14ac:dyDescent="0.2">
      <c r="D147" s="11"/>
      <c r="E147" s="11"/>
      <c r="F147" s="11"/>
      <c r="G147" s="11"/>
      <c r="H147" s="11"/>
      <c r="I147" s="11"/>
      <c r="J147" s="11"/>
      <c r="K147" s="11"/>
    </row>
    <row r="148" spans="4:11" x14ac:dyDescent="0.2">
      <c r="D148" s="11"/>
      <c r="E148" s="11"/>
      <c r="F148" s="11"/>
      <c r="G148" s="11"/>
      <c r="H148" s="11"/>
      <c r="I148" s="11"/>
      <c r="J148" s="11"/>
      <c r="K148" s="11"/>
    </row>
    <row r="149" spans="4:11" x14ac:dyDescent="0.2">
      <c r="D149" s="11"/>
      <c r="E149" s="11"/>
      <c r="F149" s="11"/>
      <c r="G149" s="11"/>
      <c r="H149" s="11"/>
      <c r="I149" s="11"/>
      <c r="J149" s="11"/>
      <c r="K149" s="11"/>
    </row>
    <row r="150" spans="4:11" x14ac:dyDescent="0.2">
      <c r="D150" s="11"/>
      <c r="E150" s="11"/>
      <c r="F150" s="11"/>
      <c r="G150" s="11"/>
      <c r="H150" s="11"/>
      <c r="I150" s="11"/>
      <c r="J150" s="11"/>
      <c r="K150" s="11"/>
    </row>
    <row r="151" spans="4:11" x14ac:dyDescent="0.2">
      <c r="D151" s="11"/>
      <c r="E151" s="11"/>
      <c r="F151" s="11"/>
      <c r="G151" s="11"/>
      <c r="H151" s="11"/>
      <c r="I151" s="11"/>
      <c r="J151" s="11"/>
      <c r="K151" s="11"/>
    </row>
    <row r="152" spans="4:11" x14ac:dyDescent="0.2">
      <c r="D152" s="11"/>
      <c r="E152" s="11"/>
      <c r="F152" s="11"/>
      <c r="G152" s="11"/>
      <c r="H152" s="11"/>
      <c r="I152" s="11"/>
      <c r="J152" s="11"/>
      <c r="K152" s="11"/>
    </row>
    <row r="153" spans="4:11" x14ac:dyDescent="0.2">
      <c r="D153" s="11"/>
      <c r="E153" s="11"/>
      <c r="F153" s="11"/>
      <c r="G153" s="11"/>
      <c r="H153" s="11"/>
      <c r="I153" s="11"/>
      <c r="J153" s="11"/>
      <c r="K153" s="11"/>
    </row>
    <row r="154" spans="4:11" x14ac:dyDescent="0.2">
      <c r="D154" s="11"/>
      <c r="E154" s="11"/>
      <c r="F154" s="11"/>
      <c r="G154" s="11"/>
      <c r="H154" s="11"/>
      <c r="I154" s="11"/>
      <c r="J154" s="11"/>
      <c r="K154" s="11"/>
    </row>
    <row r="155" spans="4:11" x14ac:dyDescent="0.2">
      <c r="D155" s="11"/>
      <c r="E155" s="11"/>
      <c r="F155" s="11"/>
      <c r="G155" s="11"/>
      <c r="H155" s="11"/>
      <c r="I155" s="11"/>
      <c r="J155" s="11"/>
      <c r="K155" s="11"/>
    </row>
    <row r="156" spans="4:11" x14ac:dyDescent="0.2">
      <c r="D156" s="11"/>
      <c r="E156" s="11"/>
      <c r="F156" s="11"/>
      <c r="G156" s="11"/>
      <c r="H156" s="11"/>
      <c r="I156" s="11"/>
      <c r="J156" s="11"/>
      <c r="K156" s="11"/>
    </row>
    <row r="157" spans="4:11" x14ac:dyDescent="0.2">
      <c r="D157" s="11"/>
      <c r="E157" s="11"/>
      <c r="F157" s="11"/>
      <c r="G157" s="11"/>
      <c r="H157" s="11"/>
      <c r="I157" s="11"/>
      <c r="J157" s="11"/>
      <c r="K157" s="11"/>
    </row>
    <row r="158" spans="4:11" x14ac:dyDescent="0.2">
      <c r="D158" s="11"/>
      <c r="E158" s="11"/>
      <c r="F158" s="11"/>
      <c r="G158" s="11"/>
      <c r="H158" s="11"/>
      <c r="I158" s="11"/>
      <c r="J158" s="11"/>
      <c r="K158" s="11"/>
    </row>
    <row r="159" spans="4:11" x14ac:dyDescent="0.2">
      <c r="D159" s="11"/>
      <c r="E159" s="11"/>
      <c r="F159" s="11"/>
      <c r="G159" s="11"/>
      <c r="H159" s="11"/>
      <c r="I159" s="11"/>
      <c r="J159" s="11"/>
      <c r="K159" s="11"/>
    </row>
    <row r="160" spans="4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  <row r="162" spans="4:11" x14ac:dyDescent="0.2">
      <c r="D162" s="11"/>
      <c r="E162" s="11"/>
      <c r="F162" s="11"/>
      <c r="G162" s="11"/>
      <c r="H162" s="11"/>
      <c r="I162" s="11"/>
      <c r="J162" s="11"/>
      <c r="K162" s="11"/>
    </row>
  </sheetData>
  <mergeCells count="16">
    <mergeCell ref="A1:K1"/>
    <mergeCell ref="A2:K2"/>
    <mergeCell ref="A3:K3"/>
    <mergeCell ref="D5:K5"/>
    <mergeCell ref="A7:A8"/>
    <mergeCell ref="B7:B8"/>
    <mergeCell ref="C7:C8"/>
    <mergeCell ref="D7:J7"/>
    <mergeCell ref="K7:K8"/>
    <mergeCell ref="B113:C113"/>
    <mergeCell ref="B9:C9"/>
    <mergeCell ref="B10:C10"/>
    <mergeCell ref="B96:C96"/>
    <mergeCell ref="B106:C106"/>
    <mergeCell ref="B107:C107"/>
    <mergeCell ref="B110:C110"/>
  </mergeCells>
  <pageMargins left="0.25" right="0.25" top="0.75" bottom="0.75" header="0.3" footer="0.3"/>
  <pageSetup paperSize="9" scale="7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ObjGasto</vt:lpstr>
      <vt:lpstr>'CE ObjGasto'!Área_de_impresión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cp:lastPrinted>2018-07-27T05:09:02Z</cp:lastPrinted>
  <dcterms:created xsi:type="dcterms:W3CDTF">2018-07-27T05:06:27Z</dcterms:created>
  <dcterms:modified xsi:type="dcterms:W3CDTF">2018-07-27T05:09:10Z</dcterms:modified>
</cp:coreProperties>
</file>