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LBERTOS\Desktop\4-INFORMACION-CONTABLE\05-EFE\"/>
    </mc:Choice>
  </mc:AlternateContent>
  <bookViews>
    <workbookView xWindow="0" yWindow="0" windowWidth="28800" windowHeight="12345"/>
  </bookViews>
  <sheets>
    <sheet name="EF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34" i="1" s="1"/>
  <c r="O35" i="1"/>
  <c r="O34" i="1" s="1"/>
  <c r="P29" i="1"/>
  <c r="P28" i="1" s="1"/>
  <c r="P40" i="1" s="1"/>
  <c r="O29" i="1"/>
  <c r="O28" i="1" s="1"/>
  <c r="H27" i="1"/>
  <c r="G27" i="1"/>
  <c r="P19" i="1"/>
  <c r="O19" i="1"/>
  <c r="P14" i="1"/>
  <c r="P23" i="1" s="1"/>
  <c r="O14" i="1"/>
  <c r="O23" i="1" s="1"/>
  <c r="H14" i="1"/>
  <c r="H48" i="1" s="1"/>
  <c r="P43" i="1" s="1"/>
  <c r="P48" i="1" s="1"/>
  <c r="G14" i="1"/>
  <c r="G48" i="1" s="1"/>
  <c r="O40" i="1" l="1"/>
  <c r="O43" i="1" s="1"/>
  <c r="O48" i="1" s="1"/>
</calcChain>
</file>

<file path=xl/sharedStrings.xml><?xml version="1.0" encoding="utf-8"?>
<sst xmlns="http://schemas.openxmlformats.org/spreadsheetml/2006/main" count="69" uniqueCount="60">
  <si>
    <t>ESTADOS DE FLUJOS DE EFECTIVO</t>
  </si>
  <si>
    <t>Al 30 de Septiembre del 2018</t>
  </si>
  <si>
    <t>(Pesos)</t>
  </si>
  <si>
    <t>Ente Público:</t>
  </si>
  <si>
    <t>UNIVERSIDAD POLITÉCNICA DE GUANAJUATO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</si>
  <si>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</si>
  <si>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</si>
  <si>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</si>
  <si>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</si>
  <si>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</si>
  <si>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</si>
  <si>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</si>
  <si>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</si>
  <si>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</si>
  <si>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</si>
  <si>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</si>
  <si>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</si>
  <si>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</si>
  <si>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</si>
  <si>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</si>
  <si>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</si>
  <si>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</si>
  <si>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</si>
  <si>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</si>
  <si>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</si>
  <si>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</si>
  <si>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</si>
  <si>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</si>
  <si>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</si>
  <si>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</si>
  <si>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</si>
  <si>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</si>
  <si>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</si>
  <si>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</si>
  <si>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</si>
  <si>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</si>
  <si>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</si>
  <si>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</si>
  <si>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</si>
  <si>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</si>
  <si>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</si>
  <si>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</si>
  <si>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</si>
  <si>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</si>
  <si>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</si>
  <si>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</si>
  <si>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</si>
  <si>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</si>
  <si>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</si>
  <si>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</si>
  <si>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</si>
  <si>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</si>
  <si>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</si>
  <si>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</si>
  <si>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</si>
  <si>
    <t>MTRO. HUGO GARCÍA VARGAS</t>
  </si>
  <si>
    <t>ING. JOSÉ DE JESÚS ROMO GUTIÉRREZ</t>
  </si>
  <si>
    <t>RECTOR</t>
  </si>
  <si>
    <t>SECRETARIO ADMINISTRATIVO</t>
  </si>
  <si>
    <t>Página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</si>
</sst>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4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4" fontId="3" fillId="3" borderId="0" xfId="2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6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1" xfId="1" applyFont="1" applyFill="1" applyBorder="1" applyAlignment="1" applyProtection="1">
      <protection locked="0"/>
    </xf>
    <xf numFmtId="43" fontId="3" fillId="3" borderId="0" xfId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2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showGridLines="0" tabSelected="1" showWhiteSpace="0" zoomScale="80" zoomScaleNormal="80" workbookViewId="0">
      <selection activeCell="A4" sqref="A4:Q4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2018</v>
      </c>
      <c r="H9" s="23">
        <v>2017</v>
      </c>
      <c r="I9" s="24"/>
      <c r="J9" s="21" t="s">
        <v>5</v>
      </c>
      <c r="K9" s="21"/>
      <c r="L9" s="21"/>
      <c r="M9" s="21"/>
      <c r="N9" s="22"/>
      <c r="O9" s="23">
        <v>2017</v>
      </c>
      <c r="P9" s="23">
        <v>2016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P10" s="4">
        <v>2016</v>
      </c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99789967.819999993</v>
      </c>
      <c r="H14" s="35">
        <f>SUM(H15:H25)</f>
        <v>110172191.67999999</v>
      </c>
      <c r="I14" s="31"/>
      <c r="J14" s="31"/>
      <c r="K14" s="33" t="s">
        <v>8</v>
      </c>
      <c r="L14" s="33"/>
      <c r="M14" s="33"/>
      <c r="N14" s="33"/>
      <c r="O14" s="35">
        <f>SUM(O15:O17)</f>
        <v>48375040.520000003</v>
      </c>
      <c r="P14" s="35">
        <f>SUM(P15:P17)</f>
        <v>25076114.740000002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7">
        <v>46265612.810000002</v>
      </c>
      <c r="P15" s="37">
        <v>23703459.870000001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7">
        <v>2109427.71</v>
      </c>
      <c r="P16" s="37">
        <v>1379952.87</v>
      </c>
      <c r="Q16" s="29"/>
    </row>
    <row r="17" spans="1:17" ht="15" customHeight="1" x14ac:dyDescent="0.2">
      <c r="A17" s="30"/>
      <c r="B17" s="31"/>
      <c r="C17" s="39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/>
      <c r="P17" s="37">
        <v>-7298</v>
      </c>
      <c r="Q17" s="29"/>
    </row>
    <row r="18" spans="1:17" ht="15" customHeight="1" x14ac:dyDescent="0.2">
      <c r="A18" s="30"/>
      <c r="B18" s="31"/>
      <c r="C18" s="39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39"/>
      <c r="D19" s="36" t="s">
        <v>16</v>
      </c>
      <c r="E19" s="36"/>
      <c r="F19" s="36"/>
      <c r="G19" s="37">
        <v>4484279.8099999996</v>
      </c>
      <c r="H19" s="37">
        <v>4246268.62</v>
      </c>
      <c r="I19" s="31"/>
      <c r="J19" s="31"/>
      <c r="K19" s="40" t="s">
        <v>17</v>
      </c>
      <c r="L19" s="40"/>
      <c r="M19" s="40"/>
      <c r="N19" s="40"/>
      <c r="O19" s="35">
        <f>SUM(O20:O22)</f>
        <v>13960240.140000001</v>
      </c>
      <c r="P19" s="35">
        <f>SUM(P20:P22)</f>
        <v>26587494.539999999</v>
      </c>
      <c r="Q19" s="29"/>
    </row>
    <row r="20" spans="1:17" ht="15" customHeight="1" x14ac:dyDescent="0.2">
      <c r="A20" s="30"/>
      <c r="B20" s="31"/>
      <c r="C20" s="39"/>
      <c r="D20" s="36" t="s">
        <v>18</v>
      </c>
      <c r="E20" s="36"/>
      <c r="F20" s="36"/>
      <c r="G20" s="37">
        <v>3495186.01</v>
      </c>
      <c r="H20" s="37">
        <v>5883575.0199999996</v>
      </c>
      <c r="I20" s="31"/>
      <c r="J20" s="31"/>
      <c r="K20" s="28"/>
      <c r="L20" s="39" t="s">
        <v>10</v>
      </c>
      <c r="M20" s="39"/>
      <c r="N20" s="39"/>
      <c r="O20" s="37">
        <v>12730688.15</v>
      </c>
      <c r="P20" s="37">
        <v>23950990.48</v>
      </c>
      <c r="Q20" s="29"/>
    </row>
    <row r="21" spans="1:17" ht="15" customHeight="1" x14ac:dyDescent="0.2">
      <c r="A21" s="30"/>
      <c r="B21" s="31"/>
      <c r="C21" s="39"/>
      <c r="D21" s="36" t="s">
        <v>19</v>
      </c>
      <c r="E21" s="36"/>
      <c r="F21" s="36"/>
      <c r="G21" s="37">
        <v>0</v>
      </c>
      <c r="H21" s="37">
        <v>100000</v>
      </c>
      <c r="I21" s="31"/>
      <c r="J21" s="31"/>
      <c r="K21" s="28"/>
      <c r="L21" s="38" t="s">
        <v>12</v>
      </c>
      <c r="M21" s="38"/>
      <c r="N21" s="38"/>
      <c r="O21" s="37">
        <v>1229551.99</v>
      </c>
      <c r="P21" s="37">
        <v>2636504.06</v>
      </c>
      <c r="Q21" s="29"/>
    </row>
    <row r="22" spans="1:17" ht="28.5" customHeight="1" x14ac:dyDescent="0.2">
      <c r="A22" s="30"/>
      <c r="B22" s="31"/>
      <c r="C22" s="39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39"/>
      <c r="D23" s="36" t="s">
        <v>22</v>
      </c>
      <c r="E23" s="36"/>
      <c r="F23" s="36"/>
      <c r="G23" s="37">
        <v>26556159.379999999</v>
      </c>
      <c r="H23" s="37">
        <v>33212868.18</v>
      </c>
      <c r="I23" s="31"/>
      <c r="J23" s="31"/>
      <c r="K23" s="33" t="s">
        <v>23</v>
      </c>
      <c r="L23" s="33"/>
      <c r="M23" s="33"/>
      <c r="N23" s="33"/>
      <c r="O23" s="35">
        <f>O14-O19</f>
        <v>34414800.380000003</v>
      </c>
      <c r="P23" s="35">
        <f>P14-P19</f>
        <v>-1511379.799999997</v>
      </c>
      <c r="Q23" s="29"/>
    </row>
    <row r="24" spans="1:17" ht="15" customHeight="1" x14ac:dyDescent="0.2">
      <c r="A24" s="30"/>
      <c r="B24" s="31"/>
      <c r="C24" s="39"/>
      <c r="D24" s="36" t="s">
        <v>24</v>
      </c>
      <c r="E24" s="36"/>
      <c r="F24" s="36"/>
      <c r="G24" s="37">
        <v>65023656.310000002</v>
      </c>
      <c r="H24" s="37">
        <v>66476490.689999998</v>
      </c>
      <c r="I24" s="31"/>
      <c r="J24" s="31"/>
      <c r="Q24" s="29"/>
    </row>
    <row r="25" spans="1:17" ht="15" customHeight="1" x14ac:dyDescent="0.2">
      <c r="A25" s="30"/>
      <c r="B25" s="31"/>
      <c r="C25" s="39"/>
      <c r="D25" s="36" t="s">
        <v>25</v>
      </c>
      <c r="E25" s="36"/>
      <c r="F25" s="41"/>
      <c r="G25" s="37">
        <v>230686.31</v>
      </c>
      <c r="H25" s="37">
        <v>252989.17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82888679.760000005</v>
      </c>
      <c r="H27" s="35">
        <f>SUM(H28:H46)</f>
        <v>116029604.95000002</v>
      </c>
      <c r="I27" s="31"/>
      <c r="J27" s="31"/>
      <c r="K27" s="32"/>
      <c r="L27" s="31"/>
      <c r="M27" s="41"/>
      <c r="N27" s="41"/>
      <c r="O27" s="34"/>
      <c r="P27" s="34"/>
      <c r="Q27" s="29"/>
    </row>
    <row r="28" spans="1:17" ht="15" customHeight="1" x14ac:dyDescent="0.2">
      <c r="A28" s="30"/>
      <c r="B28" s="31"/>
      <c r="C28" s="40"/>
      <c r="D28" s="36" t="s">
        <v>27</v>
      </c>
      <c r="E28" s="36"/>
      <c r="F28" s="36"/>
      <c r="G28" s="37">
        <v>56198327.689999998</v>
      </c>
      <c r="H28" s="37">
        <v>77752253.180000007</v>
      </c>
      <c r="I28" s="31"/>
      <c r="J28" s="31"/>
      <c r="K28" s="40" t="s">
        <v>8</v>
      </c>
      <c r="L28" s="40"/>
      <c r="M28" s="40"/>
      <c r="N28" s="40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0"/>
      <c r="D29" s="36" t="s">
        <v>28</v>
      </c>
      <c r="E29" s="36"/>
      <c r="F29" s="36"/>
      <c r="G29" s="37">
        <v>3824903.25</v>
      </c>
      <c r="H29" s="37">
        <v>9650163.1999999993</v>
      </c>
      <c r="I29" s="31"/>
      <c r="J29" s="4"/>
      <c r="K29" s="4"/>
      <c r="L29" s="39" t="s">
        <v>29</v>
      </c>
      <c r="M29" s="39"/>
      <c r="N29" s="39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0"/>
      <c r="D30" s="36" t="s">
        <v>30</v>
      </c>
      <c r="E30" s="36"/>
      <c r="F30" s="36"/>
      <c r="G30" s="37">
        <v>20076123.399999999</v>
      </c>
      <c r="H30" s="37">
        <v>24269364.199999999</v>
      </c>
      <c r="I30" s="31"/>
      <c r="J30" s="31"/>
      <c r="K30" s="40"/>
      <c r="L30" s="39" t="s">
        <v>31</v>
      </c>
      <c r="M30" s="39"/>
      <c r="N30" s="39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42"/>
      <c r="H31" s="42"/>
      <c r="I31" s="31"/>
      <c r="J31" s="31"/>
      <c r="K31" s="40"/>
      <c r="L31" s="39" t="s">
        <v>32</v>
      </c>
      <c r="M31" s="39"/>
      <c r="N31" s="39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0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0"/>
      <c r="L32" s="38" t="s">
        <v>34</v>
      </c>
      <c r="M32" s="38"/>
      <c r="N32" s="38"/>
      <c r="O32" s="37">
        <v>0</v>
      </c>
      <c r="P32" s="37">
        <v>0</v>
      </c>
      <c r="Q32" s="29"/>
    </row>
    <row r="33" spans="1:17" ht="15" customHeight="1" x14ac:dyDescent="0.2">
      <c r="A33" s="30"/>
      <c r="B33" s="31"/>
      <c r="C33" s="40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0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0" t="s">
        <v>17</v>
      </c>
      <c r="L34" s="40"/>
      <c r="M34" s="40"/>
      <c r="N34" s="40"/>
      <c r="O34" s="35">
        <f>O35+O38</f>
        <v>41955576.590000004</v>
      </c>
      <c r="P34" s="35">
        <f>P35+P38</f>
        <v>-546758.46</v>
      </c>
      <c r="Q34" s="29"/>
    </row>
    <row r="35" spans="1:17" ht="15" customHeight="1" x14ac:dyDescent="0.2">
      <c r="A35" s="30"/>
      <c r="B35" s="31"/>
      <c r="C35" s="40"/>
      <c r="D35" s="36" t="s">
        <v>37</v>
      </c>
      <c r="E35" s="36"/>
      <c r="F35" s="36"/>
      <c r="G35" s="42">
        <v>2789325.42</v>
      </c>
      <c r="H35" s="42">
        <v>4357824.37</v>
      </c>
      <c r="I35" s="31"/>
      <c r="J35" s="31"/>
      <c r="K35" s="4"/>
      <c r="L35" s="39" t="s">
        <v>38</v>
      </c>
      <c r="M35" s="39"/>
      <c r="N35" s="39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0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0"/>
      <c r="L36" s="39" t="s">
        <v>31</v>
      </c>
      <c r="M36" s="39"/>
      <c r="N36" s="39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0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0"/>
      <c r="L37" s="39" t="s">
        <v>32</v>
      </c>
      <c r="M37" s="39"/>
      <c r="N37" s="39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0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0"/>
      <c r="L38" s="38" t="s">
        <v>42</v>
      </c>
      <c r="M38" s="38"/>
      <c r="N38" s="38"/>
      <c r="O38" s="37">
        <v>41955576.590000004</v>
      </c>
      <c r="P38" s="37">
        <v>-546758.46</v>
      </c>
      <c r="Q38" s="29"/>
    </row>
    <row r="39" spans="1:17" ht="15" customHeight="1" x14ac:dyDescent="0.2">
      <c r="A39" s="30"/>
      <c r="B39" s="31"/>
      <c r="C39" s="40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0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f>O28-O34</f>
        <v>-41955576.590000004</v>
      </c>
      <c r="P40" s="35">
        <f>P28-P34</f>
        <v>546758.46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0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0"/>
      <c r="D43" s="36" t="s">
        <v>47</v>
      </c>
      <c r="E43" s="36"/>
      <c r="F43" s="36"/>
      <c r="G43" s="37">
        <v>0</v>
      </c>
      <c r="H43" s="37">
        <v>0</v>
      </c>
      <c r="I43" s="31"/>
      <c r="J43" s="43" t="s">
        <v>48</v>
      </c>
      <c r="K43" s="43"/>
      <c r="L43" s="43"/>
      <c r="M43" s="43"/>
      <c r="N43" s="43"/>
      <c r="O43" s="44">
        <f>G48+O23+O40</f>
        <v>9360511.8499999866</v>
      </c>
      <c r="P43" s="44">
        <f>H48+P23+P40</f>
        <v>-6822034.6100000227</v>
      </c>
      <c r="Q43" s="29"/>
    </row>
    <row r="44" spans="1:17" ht="15" customHeight="1" x14ac:dyDescent="0.2">
      <c r="A44" s="30"/>
      <c r="B44" s="31"/>
      <c r="C44" s="40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0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3" t="s">
        <v>51</v>
      </c>
      <c r="K47" s="43"/>
      <c r="L47" s="43"/>
      <c r="M47" s="43"/>
      <c r="N47" s="43"/>
      <c r="O47" s="44">
        <v>21780814.34</v>
      </c>
      <c r="P47" s="44">
        <v>28602848.949999999</v>
      </c>
      <c r="Q47" s="29"/>
    </row>
    <row r="48" spans="1:17" s="48" customFormat="1" x14ac:dyDescent="0.2">
      <c r="A48" s="45"/>
      <c r="B48" s="46"/>
      <c r="C48" s="33" t="s">
        <v>52</v>
      </c>
      <c r="D48" s="33"/>
      <c r="E48" s="33"/>
      <c r="F48" s="33"/>
      <c r="G48" s="44">
        <f>G14-G27</f>
        <v>16901288.059999987</v>
      </c>
      <c r="H48" s="44">
        <f>H14-H27</f>
        <v>-5857413.2700000256</v>
      </c>
      <c r="I48" s="46"/>
      <c r="J48" s="43" t="s">
        <v>53</v>
      </c>
      <c r="K48" s="43"/>
      <c r="L48" s="43"/>
      <c r="M48" s="43"/>
      <c r="N48" s="43"/>
      <c r="O48" s="44">
        <f>+O47+O43</f>
        <v>31141326.189999986</v>
      </c>
      <c r="P48" s="44">
        <f>+P43+P47</f>
        <v>21780814.339999977</v>
      </c>
      <c r="Q48" s="47"/>
    </row>
    <row r="49" spans="1:17" s="48" customFormat="1" x14ac:dyDescent="0.2">
      <c r="A49" s="45"/>
      <c r="B49" s="46"/>
      <c r="C49" s="40"/>
      <c r="D49" s="40"/>
      <c r="E49" s="40"/>
      <c r="F49" s="40"/>
      <c r="G49" s="44"/>
      <c r="H49" s="44"/>
      <c r="I49" s="46"/>
      <c r="O49" s="49"/>
      <c r="Q49" s="47"/>
    </row>
    <row r="50" spans="1:17" ht="14.25" customHeight="1" x14ac:dyDescent="0.2">
      <c r="A50" s="50"/>
      <c r="B50" s="51"/>
      <c r="C50" s="52"/>
      <c r="D50" s="52"/>
      <c r="E50" s="52"/>
      <c r="F50" s="52"/>
      <c r="G50" s="53"/>
      <c r="H50" s="53"/>
      <c r="I50" s="51"/>
      <c r="J50" s="54"/>
      <c r="K50" s="54"/>
      <c r="L50" s="54"/>
      <c r="M50" s="54"/>
      <c r="N50" s="54"/>
      <c r="O50" s="55"/>
      <c r="P50" s="54"/>
      <c r="Q50" s="56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7" t="s">
        <v>54</v>
      </c>
      <c r="C53" s="58"/>
      <c r="D53" s="58"/>
      <c r="E53" s="58"/>
      <c r="F53" s="58"/>
      <c r="G53" s="58"/>
      <c r="H53" s="58"/>
      <c r="I53" s="58"/>
      <c r="J53" s="58"/>
      <c r="K53" s="4"/>
      <c r="L53" s="4"/>
      <c r="M53" s="4"/>
      <c r="N53" s="4"/>
      <c r="O53" s="59"/>
      <c r="P53" s="4"/>
      <c r="Q53" s="4"/>
    </row>
    <row r="54" spans="1:17" ht="22.5" customHeight="1" x14ac:dyDescent="0.2">
      <c r="A54" s="4"/>
      <c r="B54" s="58"/>
      <c r="C54" s="60"/>
      <c r="D54" s="61"/>
      <c r="E54" s="61"/>
      <c r="F54" s="4"/>
      <c r="G54" s="62"/>
      <c r="H54" s="60"/>
      <c r="I54" s="61"/>
      <c r="J54" s="61"/>
      <c r="K54" s="4"/>
      <c r="L54" s="4"/>
      <c r="M54" s="4"/>
      <c r="N54" s="4"/>
      <c r="O54" s="59"/>
      <c r="P54" s="4"/>
      <c r="Q54" s="4"/>
    </row>
    <row r="55" spans="1:17" ht="29.25" customHeight="1" x14ac:dyDescent="0.2">
      <c r="A55" s="4"/>
      <c r="B55" s="58"/>
      <c r="C55" s="60"/>
      <c r="D55" s="63"/>
      <c r="E55" s="63"/>
      <c r="F55" s="64"/>
      <c r="G55" s="64"/>
      <c r="H55" s="60"/>
      <c r="I55" s="61"/>
      <c r="J55" s="61"/>
      <c r="K55" s="4"/>
      <c r="L55" s="65"/>
      <c r="M55" s="65"/>
      <c r="N55" s="65"/>
      <c r="O55" s="65"/>
      <c r="P55" s="4"/>
      <c r="Q55" s="4"/>
    </row>
    <row r="56" spans="1:17" ht="14.1" customHeight="1" x14ac:dyDescent="0.2">
      <c r="A56" s="4"/>
      <c r="B56" s="66"/>
      <c r="C56" s="4"/>
      <c r="D56" s="67" t="s">
        <v>55</v>
      </c>
      <c r="E56" s="67"/>
      <c r="F56" s="68"/>
      <c r="G56" s="68"/>
      <c r="H56" s="4"/>
      <c r="I56" s="69"/>
      <c r="J56" s="4"/>
      <c r="K56" s="6"/>
      <c r="L56" s="70" t="s">
        <v>56</v>
      </c>
      <c r="M56" s="70"/>
      <c r="N56" s="70"/>
      <c r="O56" s="70"/>
      <c r="P56" s="4"/>
      <c r="Q56" s="4"/>
    </row>
    <row r="57" spans="1:17" ht="14.1" customHeight="1" x14ac:dyDescent="0.2">
      <c r="A57" s="4"/>
      <c r="B57" s="71"/>
      <c r="C57" s="4"/>
      <c r="D57" s="72" t="s">
        <v>57</v>
      </c>
      <c r="E57" s="72"/>
      <c r="F57" s="72"/>
      <c r="G57" s="72"/>
      <c r="H57" s="4"/>
      <c r="I57" s="69"/>
      <c r="J57" s="4"/>
      <c r="L57" s="73" t="s">
        <v>58</v>
      </c>
      <c r="M57" s="73"/>
      <c r="N57" s="73"/>
      <c r="O57" s="73"/>
      <c r="P57" s="4"/>
      <c r="Q57" s="4"/>
    </row>
    <row r="75" spans="18:18" x14ac:dyDescent="0.2">
      <c r="R75" s="5" t="s">
        <v>59</v>
      </c>
    </row>
  </sheetData>
  <sheetProtection formatCells="0" selectLockedCells="1"/>
  <mergeCells count="61">
    <mergeCell ref="D56:E56"/>
    <mergeCell ref="F56:G56"/>
    <mergeCell ref="L56:O56"/>
    <mergeCell ref="D57:E57"/>
    <mergeCell ref="F57:G57"/>
    <mergeCell ref="L57:O57"/>
    <mergeCell ref="D44:F44"/>
    <mergeCell ref="D46:F46"/>
    <mergeCell ref="J47:N47"/>
    <mergeCell ref="C48:F48"/>
    <mergeCell ref="J48:N48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rintOptions horizontalCentered="1"/>
  <pageMargins left="0.39370078740157483" right="0.55118110236220474" top="0" bottom="0" header="0" footer="0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ALBERTO SERRANO</dc:creator>
  <cp:lastModifiedBy>ALEJANDRA ALBERTO SERRANO</cp:lastModifiedBy>
  <dcterms:created xsi:type="dcterms:W3CDTF">2018-10-15T20:02:29Z</dcterms:created>
  <dcterms:modified xsi:type="dcterms:W3CDTF">2018-10-15T20:02:52Z</dcterms:modified>
</cp:coreProperties>
</file>