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4-INFORMACION-CONTABLE\02-ESF\"/>
    </mc:Choice>
  </mc:AlternateContent>
  <bookViews>
    <workbookView xWindow="0" yWindow="0" windowWidth="28800" windowHeight="12345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J63" i="1" l="1"/>
</calcChain>
</file>

<file path=xl/sharedStrings.xml><?xml version="1.0" encoding="utf-8"?>
<sst xmlns="http://schemas.openxmlformats.org/spreadsheetml/2006/main" count="73" uniqueCount="71">
  <si>
    <t>ESTADO DE SITUACIÓN FINANCIERA</t>
  </si>
  <si>
    <t>Al 30 de Septiembre del 2018 y Diciembre 2017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</si>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</sst>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zoomScale="80" zoomScaleNormal="80" zoomScalePageLayoutView="80" workbookViewId="0">
      <selection activeCell="B57" sqref="B57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31141326.190000001</v>
      </c>
      <c r="E16" s="44">
        <v>21780814.34</v>
      </c>
      <c r="G16" s="43" t="s">
        <v>12</v>
      </c>
      <c r="H16" s="43"/>
      <c r="I16" s="44">
        <v>1818859.57</v>
      </c>
      <c r="J16" s="44">
        <v>14818319.789999999</v>
      </c>
      <c r="K16" s="30"/>
    </row>
    <row r="17" spans="1:11" x14ac:dyDescent="0.2">
      <c r="A17" s="31"/>
      <c r="B17" s="43" t="s">
        <v>13</v>
      </c>
      <c r="C17" s="43"/>
      <c r="D17" s="44">
        <v>135050.01</v>
      </c>
      <c r="E17" s="44">
        <v>75185.539999999994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162228.13</v>
      </c>
      <c r="E18" s="44">
        <v>3227439.01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85422.42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31438604.330000002</v>
      </c>
      <c r="E24" s="50">
        <f>SUM(E16:E22)</f>
        <v>25083438.890000001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1904281.99</v>
      </c>
      <c r="J25" s="50">
        <f>SUM(J16:J23)</f>
        <v>14818319.789999999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255584177.19</v>
      </c>
      <c r="E31" s="44">
        <v>242853489.03999999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100180455.73999999</v>
      </c>
      <c r="E32" s="44">
        <v>98950903.75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/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-69876781.549999997</v>
      </c>
      <c r="E34" s="44">
        <v>-69876781.549999997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1904281.99</v>
      </c>
      <c r="J38" s="50">
        <f>J25+J36</f>
        <v>14818319.789999999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285887851.38</v>
      </c>
      <c r="E39" s="50">
        <f>SUM(E29:E37)</f>
        <v>271927611.23999995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317326455.70999998</v>
      </c>
      <c r="E41" s="50">
        <f>E24+E39</f>
        <v>297011050.12999994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391777941.74000001</v>
      </c>
      <c r="J42" s="50">
        <f>SUM(J44:J46)</f>
        <v>343402901.22000003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385634620.5</v>
      </c>
      <c r="J44" s="44">
        <v>337259579.98000002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-76355768.019999996</v>
      </c>
      <c r="J48" s="50">
        <f>SUM(J50:J54)</f>
        <v>-61210170.880000003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16740865.640000001</v>
      </c>
      <c r="J50" s="44">
        <v>-13004274.93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-93595325.849999994</v>
      </c>
      <c r="J51" s="44">
        <v>-48205895.950000003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498692.19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315422173.72000003</v>
      </c>
      <c r="J61" s="50">
        <f>J42+J48+J56</f>
        <v>282192730.34000003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317326455.71000004</v>
      </c>
      <c r="J63" s="50">
        <f>J38+J61</f>
        <v>297011050.13000005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1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1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1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1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1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1" ht="50.1" customHeight="1" x14ac:dyDescent="0.2">
      <c r="B70" s="34"/>
      <c r="C70" s="67"/>
      <c r="D70" s="67"/>
      <c r="E70" s="64"/>
      <c r="G70" s="68"/>
      <c r="H70" s="68"/>
      <c r="I70" s="64"/>
      <c r="J70" s="64"/>
      <c r="K70" s="5"/>
    </row>
    <row r="71" spans="2:11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72"/>
    </row>
    <row r="72" spans="2:11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4"/>
    </row>
    <row r="73" spans="2:11" x14ac:dyDescent="0.2">
      <c r="J73" s="72" t="s">
        <v>70</v>
      </c>
    </row>
    <row r="74" spans="2:11" x14ac:dyDescent="0.2">
      <c r="J74" s="72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2018-10-15T19:58:28Z</dcterms:created>
  <dcterms:modified xsi:type="dcterms:W3CDTF">2018-10-15T19:58:55Z</dcterms:modified>
</cp:coreProperties>
</file>