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4T 2018\2018 4T\4-INFORMACION-CONTABLE\01-EA\"/>
    </mc:Choice>
  </mc:AlternateContent>
  <bookViews>
    <workbookView xWindow="0" yWindow="0" windowWidth="20490" windowHeight="7455"/>
  </bookViews>
  <sheets>
    <sheet name="EA" sheetId="1" r:id="rId1"/>
  </sheets>
  <definedNames>
    <definedName name="_xlnm.Print_Area" localSheetId="0">EA!$A$1:$L$64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39" i="1"/>
  <c r="I39" i="1"/>
  <c r="J32" i="1"/>
  <c r="I32" i="1"/>
  <c r="J27" i="1"/>
  <c r="I27" i="1"/>
  <c r="E25" i="1"/>
  <c r="D25" i="1"/>
  <c r="E21" i="1"/>
  <c r="D21" i="1"/>
  <c r="J16" i="1"/>
  <c r="J51" i="1" s="1"/>
  <c r="I16" i="1"/>
  <c r="I51" i="1" s="1"/>
  <c r="J11" i="1"/>
  <c r="I11" i="1"/>
  <c r="E11" i="1"/>
  <c r="E32" i="1" s="1"/>
  <c r="J53" i="1" s="1"/>
  <c r="D11" i="1"/>
  <c r="D32" i="1" s="1"/>
  <c r="I53" i="1" s="1"/>
</calcChain>
</file>

<file path=xl/sharedStrings.xml><?xml version="1.0" encoding="utf-8"?>
<sst xmlns="http://schemas.openxmlformats.org/spreadsheetml/2006/main" count="69" uniqueCount="67">
  <si>
    <t>ESTADO DE ACTIVIDADES</t>
  </si>
  <si>
    <t>Del 01 de Enero al 31 de Diciembre de 2018 y  Diciembre 2017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</si>
  <si>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</si>
  <si>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</si>
  <si>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</si>
  <si>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</si>
  <si>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</si>
  <si>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</si>
  <si>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</si>
  <si>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</si>
  <si>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</si>
  <si>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</si>
  <si>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</si>
  <si>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</si>
  <si>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</si>
  <si>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</si>
  <si>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</si>
  <si>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</si>
  <si>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</si>
  <si>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</si>
  <si>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</si>
  <si>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</si>
  <si>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</si>
  <si>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</si>
  <si>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</si>
  <si>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</si>
  <si>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</si>
  <si>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</si>
  <si>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</si>
  <si>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</si>
  <si>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</si>
  <si>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</si>
  <si>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</si>
  <si>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</si>
  <si>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</si>
  <si>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</si>
  <si>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</si>
  <si>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</si>
  <si>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</si>
  <si>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</si>
  <si>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</si>
  <si>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</si>
  <si>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</si>
  <si>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</si>
  <si>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</si>
  <si>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</si>
  <si>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</si>
  <si>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</si>
  <si>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</si>
  <si>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</si>
  <si>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</si>
  <si>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 por pérdida o deterioro de activos circulantes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</si>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</sst>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4" fillId="3" borderId="0" xfId="1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472748</xdr:colOff>
      <xdr:row>60</xdr:row>
      <xdr:rowOff>146657</xdr:rowOff>
    </xdr:from>
    <xdr:to>
      <xdr:col>2</xdr:col>
      <xdr:colOff>1449061</xdr:colOff>
      <xdr:row>60</xdr:row>
      <xdr:rowOff>146658</xdr:rowOff>
    </xdr:to>
    <xdr:cxnSp macro="">
      <xdr:nvCxnSpPr>
        <xdr:cNvPr id="4" name="Conector recto 3"/>
        <xdr:cNvCxnSpPr/>
      </xdr:nvCxnSpPr>
      <xdr:spPr>
        <a:xfrm flipV="1">
          <a:off x="758498" y="10614632"/>
          <a:ext cx="25955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1344705</xdr:colOff>
      <xdr:row>60</xdr:row>
      <xdr:rowOff>134470</xdr:rowOff>
    </xdr:from>
    <xdr:to>
      <xdr:col>8</xdr:col>
      <xdr:colOff>201706</xdr:colOff>
      <xdr:row>60</xdr:row>
      <xdr:rowOff>134471</xdr:rowOff>
    </xdr:to>
    <xdr:cxnSp macro="">
      <xdr:nvCxnSpPr>
        <xdr:cNvPr id="5" name="Conector recto 4"/>
        <xdr:cNvCxnSpPr/>
      </xdr:nvCxnSpPr>
      <xdr:spPr>
        <a:xfrm>
          <a:off x="8088405" y="10602445"/>
          <a:ext cx="292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2"/>
  <sheetViews>
    <sheetView showGridLines="0" tabSelected="1" showRuler="0" zoomScale="80" zoomScaleNormal="80" zoomScalePageLayoutView="70" workbookViewId="0">
      <selection activeCell="D27" sqref="D27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2018</v>
      </c>
      <c r="E8" s="21">
        <v>2017</v>
      </c>
      <c r="F8" s="22"/>
      <c r="G8" s="20" t="s">
        <v>5</v>
      </c>
      <c r="H8" s="20"/>
      <c r="I8" s="21">
        <v>2018</v>
      </c>
      <c r="J8" s="21">
        <v>2017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8153197.5299999993</v>
      </c>
      <c r="E11" s="37">
        <f>SUM(E12:E19)</f>
        <v>10229843.640000001</v>
      </c>
      <c r="F11" s="32"/>
      <c r="G11" s="30" t="s">
        <v>9</v>
      </c>
      <c r="H11" s="30"/>
      <c r="I11" s="37">
        <f>SUM(I12:I14)</f>
        <v>119282893.28999999</v>
      </c>
      <c r="J11" s="37">
        <f>SUM(J12:J14)</f>
        <v>111671780.58000001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83858106.989999995</v>
      </c>
      <c r="J12" s="41">
        <v>77752253.180000007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6379849.8099999996</v>
      </c>
      <c r="J13" s="41">
        <v>9650163.1999999993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29044936.489999998</v>
      </c>
      <c r="J14" s="41">
        <v>24269364.199999999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17</v>
      </c>
      <c r="C16" s="40"/>
      <c r="D16" s="41">
        <v>3604244.78</v>
      </c>
      <c r="E16" s="41">
        <v>4246268.62</v>
      </c>
      <c r="F16" s="32"/>
      <c r="G16" s="30" t="s">
        <v>18</v>
      </c>
      <c r="H16" s="30"/>
      <c r="I16" s="37">
        <f>SUM(I17:I25)</f>
        <v>3821154.47</v>
      </c>
      <c r="J16" s="37">
        <f>SUM(J17:J25)</f>
        <v>4357824.37</v>
      </c>
      <c r="K16" s="38"/>
    </row>
    <row r="17" spans="1:11" x14ac:dyDescent="0.2">
      <c r="A17" s="39"/>
      <c r="B17" s="40" t="s">
        <v>19</v>
      </c>
      <c r="C17" s="40"/>
      <c r="D17" s="41">
        <v>4548952.75</v>
      </c>
      <c r="E17" s="41">
        <v>5883575.0199999996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100000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23</v>
      </c>
      <c r="C19" s="45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25</v>
      </c>
      <c r="H20" s="40"/>
      <c r="I20" s="41">
        <v>3821154.47</v>
      </c>
      <c r="J20" s="41">
        <v>4357824.37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112785927.16</v>
      </c>
      <c r="E21" s="37">
        <f>SUM(E22:E23)</f>
        <v>99689358.870000005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6">
        <v>35840202.119999997</v>
      </c>
      <c r="E22" s="46">
        <v>33212868.18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6">
        <v>76945725.040000007</v>
      </c>
      <c r="E23" s="46">
        <v>66476490.689999998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125203.2</v>
      </c>
      <c r="E25" s="37">
        <f>SUM(E26:E30)</f>
        <v>252989.71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125194.56</v>
      </c>
      <c r="E26" s="41">
        <v>252989.44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37</v>
      </c>
      <c r="C28" s="45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1">
        <v>8.64</v>
      </c>
      <c r="E30" s="41">
        <v>0.27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43</v>
      </c>
      <c r="C32" s="49"/>
      <c r="D32" s="50">
        <f>D11+D21+D25</f>
        <v>121064327.89</v>
      </c>
      <c r="E32" s="50">
        <f>E11+E21+E25</f>
        <v>110172192.22</v>
      </c>
      <c r="F32" s="51"/>
      <c r="G32" s="30" t="s">
        <v>44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50</v>
      </c>
      <c r="H39" s="36"/>
      <c r="I39" s="52">
        <f>SUM(I40:I46)</f>
        <v>6904756.9900000002</v>
      </c>
      <c r="J39" s="52">
        <f>SUM(J40:J46)</f>
        <v>7146861.6600000001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5" t="s">
        <v>51</v>
      </c>
      <c r="H40" s="45"/>
      <c r="I40" s="54">
        <v>75000</v>
      </c>
      <c r="J40" s="54">
        <v>0</v>
      </c>
      <c r="K40" s="38"/>
    </row>
    <row r="41" spans="1:11" ht="26.25" customHeight="1" x14ac:dyDescent="0.2">
      <c r="A41" s="53"/>
      <c r="B41" s="32"/>
      <c r="C41" s="32"/>
      <c r="D41" s="32"/>
      <c r="E41" s="32"/>
      <c r="F41" s="32"/>
      <c r="G41" s="45" t="s">
        <v>52</v>
      </c>
      <c r="H41" s="45"/>
      <c r="I41" s="41">
        <v>6744334.5700000003</v>
      </c>
      <c r="J41" s="41">
        <v>7111617.7999999998</v>
      </c>
      <c r="K41" s="38"/>
    </row>
    <row r="42" spans="1:11" x14ac:dyDescent="0.2">
      <c r="A42" s="53"/>
      <c r="B42" s="32"/>
      <c r="C42" s="32"/>
      <c r="D42" s="32"/>
      <c r="E42" s="32"/>
      <c r="F42" s="32"/>
      <c r="G42" s="40" t="s">
        <v>53</v>
      </c>
      <c r="H42" s="40"/>
      <c r="I42" s="41">
        <v>85422.42</v>
      </c>
      <c r="J42" s="41">
        <v>0</v>
      </c>
      <c r="K42" s="38"/>
    </row>
    <row r="43" spans="1:11" ht="12" customHeight="1" x14ac:dyDescent="0.2">
      <c r="A43" s="53"/>
      <c r="B43" s="32"/>
      <c r="C43" s="32"/>
      <c r="D43" s="32"/>
      <c r="E43" s="32"/>
      <c r="F43" s="32"/>
      <c r="G43" s="40" t="s">
        <v>54</v>
      </c>
      <c r="H43" s="40"/>
      <c r="I43" s="41">
        <v>0</v>
      </c>
      <c r="J43" s="41">
        <v>35249</v>
      </c>
      <c r="K43" s="38"/>
    </row>
    <row r="44" spans="1:11" ht="25.5" customHeight="1" x14ac:dyDescent="0.2">
      <c r="A44" s="53"/>
      <c r="B44" s="32"/>
      <c r="C44" s="32"/>
      <c r="D44" s="32"/>
      <c r="E44" s="32"/>
      <c r="F44" s="32"/>
      <c r="G44" s="45" t="s">
        <v>55</v>
      </c>
      <c r="H44" s="45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56</v>
      </c>
      <c r="H45" s="40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57</v>
      </c>
      <c r="H46" s="40"/>
      <c r="I46" s="41">
        <v>0</v>
      </c>
      <c r="J46" s="41">
        <v>-5.14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2"/>
      <c r="H47" s="43"/>
      <c r="I47" s="44"/>
      <c r="J47" s="44"/>
      <c r="K47" s="38"/>
    </row>
    <row r="48" spans="1:11" x14ac:dyDescent="0.2">
      <c r="A48" s="53"/>
      <c r="B48" s="32"/>
      <c r="C48" s="32"/>
      <c r="D48" s="32"/>
      <c r="E48" s="32"/>
      <c r="F48" s="32"/>
      <c r="G48" s="36" t="s">
        <v>58</v>
      </c>
      <c r="H48" s="36"/>
      <c r="I48" s="52">
        <f>SUM(I49)</f>
        <v>0</v>
      </c>
      <c r="J48" s="52">
        <f>SUM(J49)</f>
        <v>0</v>
      </c>
      <c r="K48" s="38"/>
    </row>
    <row r="49" spans="1:12" x14ac:dyDescent="0.2">
      <c r="A49" s="53"/>
      <c r="B49" s="32"/>
      <c r="C49" s="32"/>
      <c r="D49" s="32"/>
      <c r="E49" s="32"/>
      <c r="F49" s="32"/>
      <c r="G49" s="40" t="s">
        <v>59</v>
      </c>
      <c r="H49" s="40"/>
      <c r="I49" s="41">
        <v>0</v>
      </c>
      <c r="J49" s="41">
        <v>0</v>
      </c>
      <c r="K49" s="38"/>
    </row>
    <row r="50" spans="1:12" x14ac:dyDescent="0.2">
      <c r="A50" s="53"/>
      <c r="B50" s="32"/>
      <c r="C50" s="32"/>
      <c r="D50" s="32"/>
      <c r="E50" s="32"/>
      <c r="F50" s="32"/>
      <c r="G50" s="42"/>
      <c r="H50" s="43"/>
      <c r="I50" s="44"/>
      <c r="J50" s="44"/>
      <c r="K50" s="38"/>
    </row>
    <row r="51" spans="1:12" x14ac:dyDescent="0.2">
      <c r="A51" s="53"/>
      <c r="B51" s="32"/>
      <c r="C51" s="32"/>
      <c r="D51" s="32"/>
      <c r="E51" s="32"/>
      <c r="F51" s="32"/>
      <c r="G51" s="49" t="s">
        <v>60</v>
      </c>
      <c r="H51" s="49"/>
      <c r="I51" s="55">
        <f>I11+I16+I27+I32+I39+I48</f>
        <v>130008804.74999999</v>
      </c>
      <c r="J51" s="55">
        <f>J11+J16+J27+J32+J39+J48</f>
        <v>123176466.61000001</v>
      </c>
      <c r="K51" s="56"/>
    </row>
    <row r="52" spans="1:12" x14ac:dyDescent="0.2">
      <c r="A52" s="53"/>
      <c r="B52" s="32"/>
      <c r="C52" s="32"/>
      <c r="D52" s="32"/>
      <c r="E52" s="32"/>
      <c r="F52" s="32"/>
      <c r="G52" s="57"/>
      <c r="H52" s="57"/>
      <c r="I52" s="44"/>
      <c r="J52" s="44"/>
      <c r="K52" s="56"/>
    </row>
    <row r="53" spans="1:12" x14ac:dyDescent="0.2">
      <c r="A53" s="53"/>
      <c r="B53" s="32"/>
      <c r="C53" s="32"/>
      <c r="D53" s="32"/>
      <c r="E53" s="32"/>
      <c r="F53" s="32"/>
      <c r="G53" s="58" t="s">
        <v>61</v>
      </c>
      <c r="H53" s="58"/>
      <c r="I53" s="55">
        <f>D32-I51</f>
        <v>-8944476.8599999845</v>
      </c>
      <c r="J53" s="55">
        <f>E32-J51</f>
        <v>-13004274.390000015</v>
      </c>
      <c r="K53" s="56"/>
    </row>
    <row r="54" spans="1:12" ht="6" customHeight="1" x14ac:dyDescent="0.2">
      <c r="A54" s="59"/>
      <c r="B54" s="60"/>
      <c r="C54" s="60"/>
      <c r="D54" s="60"/>
      <c r="E54" s="60"/>
      <c r="F54" s="60"/>
      <c r="G54" s="61"/>
      <c r="H54" s="61"/>
      <c r="I54" s="60"/>
      <c r="J54" s="60"/>
      <c r="K54" s="62"/>
    </row>
    <row r="55" spans="1:12" ht="6" customHeight="1" x14ac:dyDescent="0.2">
      <c r="A55" s="12"/>
      <c r="B55" s="12"/>
      <c r="C55" s="12"/>
      <c r="D55" s="12"/>
      <c r="E55" s="12"/>
      <c r="F55" s="12"/>
      <c r="G55" s="15"/>
      <c r="H55" s="15"/>
      <c r="I55" s="12"/>
      <c r="J55" s="12"/>
      <c r="K55" s="12"/>
    </row>
    <row r="56" spans="1:12" ht="6" customHeight="1" x14ac:dyDescent="0.2">
      <c r="A56" s="60"/>
      <c r="B56" s="63"/>
      <c r="C56" s="64"/>
      <c r="D56" s="65"/>
      <c r="E56" s="65"/>
      <c r="F56" s="60"/>
      <c r="G56" s="66"/>
      <c r="H56" s="67"/>
      <c r="I56" s="65"/>
      <c r="J56" s="65"/>
      <c r="K56" s="60"/>
    </row>
    <row r="57" spans="1:12" ht="6" customHeight="1" x14ac:dyDescent="0.2">
      <c r="A57" s="12"/>
      <c r="B57" s="43"/>
      <c r="C57" s="68"/>
      <c r="D57" s="69"/>
      <c r="E57" s="69"/>
      <c r="F57" s="12"/>
      <c r="G57" s="70"/>
      <c r="H57" s="71"/>
      <c r="I57" s="69"/>
      <c r="J57" s="69"/>
      <c r="K57" s="12"/>
    </row>
    <row r="58" spans="1:12" ht="15" customHeight="1" x14ac:dyDescent="0.2">
      <c r="A58" s="43" t="s">
        <v>62</v>
      </c>
      <c r="C58" s="43"/>
      <c r="D58" s="43"/>
      <c r="E58" s="43"/>
      <c r="F58" s="43"/>
      <c r="G58" s="43"/>
      <c r="H58" s="43"/>
      <c r="I58" s="43"/>
      <c r="J58" s="43"/>
    </row>
    <row r="59" spans="1:12" ht="9.75" customHeight="1" x14ac:dyDescent="0.2">
      <c r="B59" s="43"/>
      <c r="C59" s="68"/>
      <c r="D59" s="69"/>
      <c r="E59" s="69"/>
      <c r="G59" s="70"/>
      <c r="H59" s="68"/>
      <c r="I59" s="69"/>
      <c r="J59" s="69"/>
    </row>
    <row r="60" spans="1:12" s="12" customFormat="1" ht="9.75" customHeight="1" x14ac:dyDescent="0.2">
      <c r="B60" s="43"/>
      <c r="C60" s="72"/>
      <c r="D60" s="72"/>
      <c r="E60" s="69"/>
      <c r="F60" s="73"/>
      <c r="G60" s="74"/>
      <c r="H60" s="74"/>
      <c r="I60" s="69"/>
      <c r="J60" s="69"/>
      <c r="L60" s="75"/>
    </row>
    <row r="61" spans="1:12" s="12" customFormat="1" ht="14.1" customHeight="1" x14ac:dyDescent="0.2">
      <c r="B61" s="43"/>
      <c r="C61" s="72"/>
      <c r="D61" s="72"/>
      <c r="E61" s="69"/>
      <c r="F61" s="73"/>
      <c r="G61" s="74"/>
      <c r="H61" s="74"/>
      <c r="I61" s="69"/>
      <c r="J61" s="76"/>
      <c r="K61" s="4"/>
      <c r="L61" s="75"/>
    </row>
    <row r="62" spans="1:12" s="12" customFormat="1" ht="14.1" customHeight="1" x14ac:dyDescent="0.2">
      <c r="B62" s="77" t="s">
        <v>63</v>
      </c>
      <c r="C62" s="77"/>
      <c r="D62" s="78"/>
      <c r="E62" s="78"/>
      <c r="F62" s="78"/>
      <c r="G62" s="78"/>
      <c r="H62" s="78" t="s">
        <v>64</v>
      </c>
      <c r="I62" s="78"/>
      <c r="J62" s="69"/>
      <c r="K62" s="4"/>
      <c r="L62" s="75"/>
    </row>
    <row r="63" spans="1:12" ht="13.5" customHeight="1" x14ac:dyDescent="0.2">
      <c r="B63" s="79" t="s">
        <v>65</v>
      </c>
      <c r="C63" s="79"/>
      <c r="D63" s="80"/>
      <c r="E63" s="80"/>
      <c r="F63" s="80"/>
      <c r="G63" s="80"/>
      <c r="H63" s="80" t="s">
        <v>66</v>
      </c>
      <c r="I63" s="80"/>
      <c r="J63" s="76"/>
    </row>
    <row r="64" spans="1:12" x14ac:dyDescent="0.2">
      <c r="B64" s="32"/>
      <c r="C64" s="12"/>
      <c r="D64" s="12"/>
      <c r="E64" s="12"/>
      <c r="F64" s="73"/>
      <c r="G64" s="12"/>
      <c r="H64" s="12"/>
      <c r="I64" s="12"/>
      <c r="J64" s="76"/>
      <c r="K64" s="12"/>
    </row>
    <row r="65" spans="2:10" x14ac:dyDescent="0.2">
      <c r="B65" s="32"/>
      <c r="C65" s="12"/>
      <c r="D65" s="12"/>
      <c r="E65" s="12"/>
      <c r="F65" s="73"/>
      <c r="G65" s="12"/>
      <c r="H65" s="12"/>
      <c r="I65" s="12"/>
      <c r="J65" s="76"/>
    </row>
    <row r="72" spans="2:10" x14ac:dyDescent="0.2">
      <c r="J72" s="76"/>
    </row>
  </sheetData>
  <sheetProtection formatCells="0" selectLockedCells="1"/>
  <mergeCells count="70">
    <mergeCell ref="B62:C62"/>
    <mergeCell ref="B63:C63"/>
    <mergeCell ref="G51:H51"/>
    <mergeCell ref="G53:H53"/>
    <mergeCell ref="C60:D60"/>
    <mergeCell ref="G60:H60"/>
    <mergeCell ref="C61:D61"/>
    <mergeCell ref="G61:H61"/>
    <mergeCell ref="G43:H43"/>
    <mergeCell ref="G44:H44"/>
    <mergeCell ref="G45:H45"/>
    <mergeCell ref="G46:H46"/>
    <mergeCell ref="G48:H48"/>
    <mergeCell ref="G49:H49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2019-01-29T17:57:24Z</cp:lastPrinted>
  <dcterms:created xsi:type="dcterms:W3CDTF">2019-01-29T17:56:29Z</dcterms:created>
  <dcterms:modified xsi:type="dcterms:W3CDTF">2019-01-29T17:57:58Z</dcterms:modified>
</cp:coreProperties>
</file>