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esktop\4-INFORMACION-CONTABLE\01-EA\"/>
    </mc:Choice>
  </mc:AlternateContent>
  <bookViews>
    <workbookView xWindow="0" yWindow="0" windowWidth="28800" windowHeight="12345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3" i="1" s="1"/>
  <c r="I13" i="1"/>
  <c r="I53" i="1" s="1"/>
  <c r="E13" i="1"/>
  <c r="E34" i="1" s="1"/>
  <c r="J55" i="1" s="1"/>
  <c r="D13" i="1"/>
  <c r="D34" i="1" s="1"/>
  <c r="I55" i="1" l="1"/>
</calcChain>
</file>

<file path=xl/sharedStrings.xml><?xml version="1.0" encoding="utf-8"?>
<sst xmlns="http://schemas.openxmlformats.org/spreadsheetml/2006/main" count="70" uniqueCount="68">
  <si>
    <t>ESTADO DE ACTIVIDADES</t>
  </si>
  <si>
    <t>Del 01 de Enero al 30 de Septiembre de 2018 y  Diciembre 2017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</si>
  <si>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</si>
  <si>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</si>
  <si>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</si>
  <si>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</si>
  <si>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</si>
  <si>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</si>
  <si>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</si>
  <si>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</si>
  <si>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</si>
  <si>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</si>
  <si>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</si>
  <si>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</si>
  <si>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</si>
  <si>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</si>
  <si>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</si>
  <si>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</si>
  <si>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</si>
  <si>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</si>
  <si>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</si>
  <si>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</si>
  <si>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</si>
  <si>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</si>
  <si>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</si>
  <si>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</si>
  <si>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</si>
  <si>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</si>
  <si>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</si>
  <si>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</si>
  <si>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</si>
  <si>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</si>
  <si>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</si>
  <si>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</si>
  <si>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</si>
  <si>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</si>
  <si>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</si>
  <si>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</si>
  <si>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</si>
  <si>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</si>
  <si>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</si>
  <si>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</si>
  <si>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</si>
  <si>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</si>
  <si>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</si>
  <si>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</si>
  <si>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</si>
  <si>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</si>
  <si>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</si>
  <si>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</si>
  <si>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</si>
  <si>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 por pérdida o deterioro de activos circulantes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</si>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</sst>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4"/>
  <sheetViews>
    <sheetView showGridLines="0" tabSelected="1" showRuler="0" zoomScale="85" zoomScaleNormal="85" zoomScalePageLayoutView="70" workbookViewId="0">
      <selection activeCell="C5" sqref="C5:I5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2018</v>
      </c>
      <c r="E10" s="21">
        <v>2017</v>
      </c>
      <c r="F10" s="22"/>
      <c r="G10" s="20" t="s">
        <v>5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7979465.8199999994</v>
      </c>
      <c r="E13" s="37">
        <f>SUM(E14:E21)</f>
        <v>10229843.640000001</v>
      </c>
      <c r="F13" s="32"/>
      <c r="G13" s="30" t="s">
        <v>9</v>
      </c>
      <c r="H13" s="30"/>
      <c r="I13" s="37">
        <f>SUM(I14:I16)</f>
        <v>80099354.340000004</v>
      </c>
      <c r="J13" s="37">
        <f>SUM(J14:J16)</f>
        <v>111671780.58000001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56198327.689999998</v>
      </c>
      <c r="J14" s="41">
        <v>77752253.180000007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3824903.25</v>
      </c>
      <c r="J15" s="41">
        <v>9650163.1999999993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20076123.399999999</v>
      </c>
      <c r="J16" s="41">
        <v>24269364.199999999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4484279.8099999996</v>
      </c>
      <c r="E18" s="41">
        <v>4246268.62</v>
      </c>
      <c r="F18" s="32"/>
      <c r="G18" s="30" t="s">
        <v>18</v>
      </c>
      <c r="H18" s="30"/>
      <c r="I18" s="37">
        <f>SUM(I19:I27)</f>
        <v>2789325.42</v>
      </c>
      <c r="J18" s="37">
        <f>SUM(J19:J27)</f>
        <v>4357824.37</v>
      </c>
      <c r="K18" s="38"/>
    </row>
    <row r="19" spans="1:11" x14ac:dyDescent="0.2">
      <c r="A19" s="39"/>
      <c r="B19" s="40" t="s">
        <v>19</v>
      </c>
      <c r="C19" s="40"/>
      <c r="D19" s="41">
        <v>3495186.01</v>
      </c>
      <c r="E19" s="41">
        <v>5883575.0199999996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/>
      <c r="E20" s="41">
        <v>100000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2789325.42</v>
      </c>
      <c r="J22" s="41">
        <v>4357824.37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91579815.689999998</v>
      </c>
      <c r="E23" s="37">
        <f>SUM(E24:E25)</f>
        <v>99689358.870000005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26556159.379999999</v>
      </c>
      <c r="E24" s="46">
        <v>33212868.18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6">
        <v>65023656.310000002</v>
      </c>
      <c r="E25" s="46">
        <v>66476490.689999998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230686.31</v>
      </c>
      <c r="E27" s="37">
        <f>SUM(E28:E32)</f>
        <v>252989.17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230676.9</v>
      </c>
      <c r="E28" s="41">
        <v>252989.44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9.41</v>
      </c>
      <c r="E32" s="41">
        <v>-0.27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99789967.819999993</v>
      </c>
      <c r="E34" s="50">
        <f>E13+E23+E27</f>
        <v>110172191.68000001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SUM(I42:I48)</f>
        <v>160422.41999999998</v>
      </c>
      <c r="J41" s="52">
        <f>SUM(J43:J48)</f>
        <v>7146861.6600000001</v>
      </c>
      <c r="K41" s="38"/>
    </row>
    <row r="42" spans="1:1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75000</v>
      </c>
      <c r="J42" s="52"/>
      <c r="K42" s="38"/>
    </row>
    <row r="43" spans="1:11" ht="26.25" customHeight="1" x14ac:dyDescent="0.2">
      <c r="A43" s="53"/>
      <c r="B43" s="32"/>
      <c r="C43" s="32"/>
      <c r="D43" s="32"/>
      <c r="E43" s="32"/>
      <c r="F43" s="32"/>
      <c r="G43" s="45" t="s">
        <v>52</v>
      </c>
      <c r="H43" s="45"/>
      <c r="I43" s="41"/>
      <c r="J43" s="41">
        <v>7111617.7999999998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85422.42</v>
      </c>
      <c r="J44" s="41">
        <v>0</v>
      </c>
      <c r="K44" s="38"/>
    </row>
    <row r="45" spans="1:11" ht="12" customHeight="1" x14ac:dyDescent="0.2">
      <c r="A45" s="53"/>
      <c r="B45" s="32"/>
      <c r="C45" s="32"/>
      <c r="D45" s="32"/>
      <c r="E45" s="32"/>
      <c r="F45" s="32"/>
      <c r="G45" s="40" t="s">
        <v>54</v>
      </c>
      <c r="H45" s="40"/>
      <c r="I45" s="41">
        <v>0</v>
      </c>
      <c r="J45" s="41">
        <v>35249</v>
      </c>
      <c r="K45" s="38"/>
    </row>
    <row r="46" spans="1:11" ht="25.5" customHeight="1" x14ac:dyDescent="0.2">
      <c r="A46" s="53"/>
      <c r="B46" s="32"/>
      <c r="C46" s="32"/>
      <c r="D46" s="32"/>
      <c r="E46" s="32"/>
      <c r="F46" s="32"/>
      <c r="G46" s="45" t="s">
        <v>55</v>
      </c>
      <c r="H46" s="45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57</v>
      </c>
      <c r="H48" s="40"/>
      <c r="I48" s="41">
        <v>0</v>
      </c>
      <c r="J48" s="41">
        <v>-5.14</v>
      </c>
      <c r="K48" s="38"/>
    </row>
    <row r="49" spans="1:11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1" x14ac:dyDescent="0.2">
      <c r="A50" s="53"/>
      <c r="B50" s="32"/>
      <c r="C50" s="32"/>
      <c r="D50" s="32"/>
      <c r="E50" s="32"/>
      <c r="F50" s="32"/>
      <c r="G50" s="36" t="s">
        <v>58</v>
      </c>
      <c r="H50" s="36"/>
      <c r="I50" s="52">
        <f>SUM(I51)</f>
        <v>0</v>
      </c>
      <c r="J50" s="52">
        <f>SUM(J51)</f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0" t="s">
        <v>59</v>
      </c>
      <c r="H51" s="40"/>
      <c r="I51" s="41">
        <v>0</v>
      </c>
      <c r="J51" s="41">
        <v>0</v>
      </c>
      <c r="K51" s="38"/>
    </row>
    <row r="52" spans="1:11" x14ac:dyDescent="0.2">
      <c r="A52" s="53"/>
      <c r="B52" s="32"/>
      <c r="C52" s="32"/>
      <c r="D52" s="32"/>
      <c r="E52" s="32"/>
      <c r="F52" s="32"/>
      <c r="G52" s="42"/>
      <c r="H52" s="43"/>
      <c r="I52" s="44"/>
      <c r="J52" s="44"/>
      <c r="K52" s="38"/>
    </row>
    <row r="53" spans="1:11" x14ac:dyDescent="0.2">
      <c r="A53" s="53"/>
      <c r="B53" s="32"/>
      <c r="C53" s="32"/>
      <c r="D53" s="32"/>
      <c r="E53" s="32"/>
      <c r="F53" s="32"/>
      <c r="G53" s="49" t="s">
        <v>60</v>
      </c>
      <c r="H53" s="49"/>
      <c r="I53" s="54">
        <f>I13+I18+I29+I34+I41+I50</f>
        <v>83049102.180000007</v>
      </c>
      <c r="J53" s="54">
        <f>J13+J18+J29+J34+J41+J50</f>
        <v>123176466.61000001</v>
      </c>
      <c r="K53" s="55"/>
    </row>
    <row r="54" spans="1:11" x14ac:dyDescent="0.2">
      <c r="A54" s="53"/>
      <c r="B54" s="32"/>
      <c r="C54" s="32"/>
      <c r="D54" s="32"/>
      <c r="E54" s="32"/>
      <c r="F54" s="32"/>
      <c r="G54" s="56"/>
      <c r="H54" s="56"/>
      <c r="I54" s="44"/>
      <c r="J54" s="44"/>
      <c r="K54" s="55"/>
    </row>
    <row r="55" spans="1:11" x14ac:dyDescent="0.2">
      <c r="A55" s="53"/>
      <c r="B55" s="32"/>
      <c r="C55" s="32"/>
      <c r="D55" s="32"/>
      <c r="E55" s="32"/>
      <c r="F55" s="32"/>
      <c r="G55" s="57" t="s">
        <v>61</v>
      </c>
      <c r="H55" s="57"/>
      <c r="I55" s="54">
        <f>D34-I53</f>
        <v>16740865.639999986</v>
      </c>
      <c r="J55" s="54">
        <f>E34-J53</f>
        <v>-13004274.930000007</v>
      </c>
      <c r="K55" s="55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12"/>
      <c r="B57" s="12"/>
      <c r="C57" s="12"/>
      <c r="D57" s="12"/>
      <c r="E57" s="12"/>
      <c r="F57" s="12"/>
      <c r="G57" s="15"/>
      <c r="H57" s="15"/>
      <c r="I57" s="12"/>
      <c r="J57" s="12"/>
      <c r="K57" s="1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12"/>
      <c r="B59" s="43"/>
      <c r="C59" s="67"/>
      <c r="D59" s="68"/>
      <c r="E59" s="68"/>
      <c r="F59" s="12"/>
      <c r="G59" s="69"/>
      <c r="H59" s="70"/>
      <c r="I59" s="68"/>
      <c r="J59" s="68"/>
      <c r="K59" s="12"/>
    </row>
    <row r="60" spans="1:11" ht="15" customHeight="1" x14ac:dyDescent="0.2">
      <c r="A60" s="43" t="s">
        <v>62</v>
      </c>
      <c r="C60" s="43"/>
      <c r="D60" s="43"/>
      <c r="E60" s="43"/>
      <c r="F60" s="43"/>
      <c r="G60" s="43"/>
      <c r="H60" s="43"/>
      <c r="I60" s="43"/>
      <c r="J60" s="43"/>
    </row>
    <row r="61" spans="1:11" ht="9.75" customHeight="1" x14ac:dyDescent="0.2">
      <c r="B61" s="43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3"/>
      <c r="C62" s="71"/>
      <c r="D62" s="71"/>
      <c r="E62" s="68"/>
      <c r="G62" s="72"/>
      <c r="H62" s="72"/>
      <c r="I62" s="68"/>
      <c r="J62" s="68"/>
    </row>
    <row r="63" spans="1:11" ht="14.1" customHeight="1" x14ac:dyDescent="0.2">
      <c r="B63" s="73"/>
      <c r="C63" s="74" t="s">
        <v>63</v>
      </c>
      <c r="D63" s="74"/>
      <c r="E63" s="68"/>
      <c r="F63" s="68"/>
      <c r="G63" s="74" t="s">
        <v>64</v>
      </c>
      <c r="H63" s="74"/>
      <c r="I63" s="75"/>
      <c r="J63" s="68"/>
    </row>
    <row r="64" spans="1:11" ht="14.1" customHeight="1" x14ac:dyDescent="0.2">
      <c r="B64" s="76"/>
      <c r="C64" s="77" t="s">
        <v>65</v>
      </c>
      <c r="D64" s="77"/>
      <c r="E64" s="78"/>
      <c r="F64" s="78"/>
      <c r="G64" s="77" t="s">
        <v>66</v>
      </c>
      <c r="H64" s="77"/>
      <c r="I64" s="75"/>
      <c r="J64" s="68"/>
    </row>
    <row r="65" spans="2:11" ht="9.9499999999999993" customHeight="1" x14ac:dyDescent="0.2">
      <c r="D65" s="79"/>
      <c r="J65" s="80"/>
    </row>
    <row r="66" spans="2:11" x14ac:dyDescent="0.2">
      <c r="B66" s="12"/>
      <c r="C66" s="12"/>
      <c r="D66" s="79"/>
      <c r="E66" s="12"/>
      <c r="F66" s="12"/>
      <c r="G66" s="15"/>
      <c r="H66" s="15"/>
      <c r="I66" s="12"/>
      <c r="J66" s="80" t="s">
        <v>67</v>
      </c>
      <c r="K66" s="12"/>
    </row>
    <row r="67" spans="2:11" x14ac:dyDescent="0.2">
      <c r="D67" s="79"/>
      <c r="J67" s="80"/>
    </row>
    <row r="74" spans="2:11" x14ac:dyDescent="0.2">
      <c r="J74" s="80"/>
    </row>
  </sheetData>
  <sheetProtection formatCells="0" selectLockedCells="1"/>
  <mergeCells count="70">
    <mergeCell ref="C64:D64"/>
    <mergeCell ref="G64:H64"/>
    <mergeCell ref="G53:H53"/>
    <mergeCell ref="G55:H55"/>
    <mergeCell ref="C62:D62"/>
    <mergeCell ref="G62:H62"/>
    <mergeCell ref="C63:D63"/>
    <mergeCell ref="G63:H63"/>
    <mergeCell ref="G45:H45"/>
    <mergeCell ref="G46:H46"/>
    <mergeCell ref="G47:H47"/>
    <mergeCell ref="G48:H48"/>
    <mergeCell ref="G50:H50"/>
    <mergeCell ref="G51:H51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2018-10-15T19:59:36Z</dcterms:created>
  <dcterms:modified xsi:type="dcterms:W3CDTF">2018-10-15T19:59:56Z</dcterms:modified>
</cp:coreProperties>
</file>