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F6d" sheetId="1" r:id="rId1"/>
  </sheets>
  <definedNames>
    <definedName name="_xlnm._FilterDatabase" localSheetId="0" hidden="1">F6d!$A$3:$G$27</definedName>
  </definedNames>
  <calcPr calcId="145621"/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E16" i="1" s="1"/>
  <c r="D19" i="1"/>
  <c r="G19" i="1" s="1"/>
  <c r="C19" i="1"/>
  <c r="B19" i="1"/>
  <c r="D18" i="1"/>
  <c r="D16" i="1" s="1"/>
  <c r="D17" i="1"/>
  <c r="G17" i="1" s="1"/>
  <c r="F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D7" i="1" s="1"/>
  <c r="D8" i="1"/>
  <c r="G8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D5" i="1"/>
  <c r="G5" i="1" s="1"/>
  <c r="E4" i="1"/>
  <c r="E27" i="1" s="1"/>
  <c r="D4" i="1" l="1"/>
  <c r="D27" i="1" s="1"/>
  <c r="G9" i="1"/>
  <c r="G7" i="1" s="1"/>
  <c r="G4" i="1" s="1"/>
  <c r="G27" i="1" s="1"/>
  <c r="G13" i="1"/>
  <c r="G18" i="1"/>
  <c r="G16" i="1" s="1"/>
</calcChain>
</file>

<file path=xl/sharedStrings.xml><?xml version="1.0" encoding="utf-8"?>
<sst xmlns="http://schemas.openxmlformats.org/spreadsheetml/2006/main" count="37" uniqueCount="27">
  <si>
    <t>UNIVERSIDAD POLITÉCNICA DE GUANAJUATO
Estado Analítico del Ejercicio del Presupuesto de Egresos Detallado - LDF
Clasificación de Servicios Personales por Categoría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</si>
  <si>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</si>
  <si>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</si>
  <si>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</si>
  <si>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</si>
  <si>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</si>
  <si>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</si>
  <si>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</si>
  <si>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</si>
  <si>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</si>
  <si>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</si>
  <si>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</si>
  <si>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</si>
  <si>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</si>
  <si>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</si>
  <si>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</si>
  <si>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</si>
  <si>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</si>
  <si>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</si>
  <si>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</si>
  <si>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</si>
  <si>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</si>
  <si>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emisor.</t>
  </si>
  <si>
    <t xml:space="preserve">                           MTRO. HUGO GARCÍA VARGAS</t>
  </si>
  <si>
    <t>ING. JOSÉ DE JESÚS ROMO GUTIERREZ</t>
  </si>
  <si>
    <t xml:space="preserve">                                           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</si>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</sst>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5" fillId="0" borderId="0" xfId="1" applyFont="1" applyAlignment="1" applyProtection="1">
      <alignment vertical="top"/>
    </xf>
    <xf numFmtId="0" fontId="5" fillId="0" borderId="0" xfId="1" applyFont="1" applyAlignment="1">
      <alignment vertical="top" wrapText="1"/>
    </xf>
    <xf numFmtId="4" fontId="5" fillId="0" borderId="0" xfId="1" applyNumberFormat="1" applyFont="1" applyAlignment="1">
      <alignment vertical="top"/>
    </xf>
    <xf numFmtId="0" fontId="2" fillId="0" borderId="0" xfId="0" applyFont="1" applyAlignment="1"/>
    <xf numFmtId="0" fontId="5" fillId="0" borderId="0" xfId="1" applyFont="1" applyAlignment="1">
      <alignment vertical="top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horizontal="left" vertical="top" wrapText="1" indent="5"/>
      <protection locked="0"/>
    </xf>
    <xf numFmtId="0" fontId="5" fillId="0" borderId="0" xfId="1" applyFont="1" applyAlignment="1" applyProtection="1">
      <alignment vertical="top"/>
      <protection locked="0"/>
    </xf>
    <xf numFmtId="0" fontId="2" fillId="0" borderId="0" xfId="0" applyFont="1" applyAlignment="1">
      <alignment vertical="center"/>
    </xf>
    <xf numFmtId="0" fontId="5" fillId="0" borderId="0" xfId="1" applyFont="1" applyAlignment="1" applyProtection="1"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709613</xdr:colOff>
      <xdr:row>35</xdr:row>
      <xdr:rowOff>3175</xdr:rowOff>
    </xdr:from>
    <xdr:to>
      <xdr:col>0</xdr:col>
      <xdr:colOff>2559050</xdr:colOff>
      <xdr:row>35</xdr:row>
      <xdr:rowOff>3175</xdr:rowOff>
    </xdr:to>
    <xdr:cxnSp macro="">
      <xdr:nvCxnSpPr>
        <xdr:cNvPr id="2" name="Conector recto 1"/>
        <xdr:cNvCxnSpPr/>
      </xdr:nvCxnSpPr>
      <xdr:spPr>
        <a:xfrm>
          <a:off x="709613" y="6118225"/>
          <a:ext cx="184943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903288</xdr:colOff>
      <xdr:row>34</xdr:row>
      <xdr:rowOff>123825</xdr:rowOff>
    </xdr:from>
    <xdr:to>
      <xdr:col>5</xdr:col>
      <xdr:colOff>66675</xdr:colOff>
      <xdr:row>34</xdr:row>
      <xdr:rowOff>125413</xdr:rowOff>
    </xdr:to>
    <xdr:cxnSp macro="">
      <xdr:nvCxnSpPr>
        <xdr:cNvPr id="3" name="Conector recto 2"/>
        <xdr:cNvCxnSpPr/>
      </xdr:nvCxnSpPr>
      <xdr:spPr>
        <a:xfrm flipV="1">
          <a:off x="5113338" y="6096000"/>
          <a:ext cx="2049462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C42" sqref="C42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50400057.560000002</v>
      </c>
      <c r="C4" s="12">
        <f t="shared" ref="C4:G4" si="0">C5+C6+C7+C10+C11+C14</f>
        <v>244648.77</v>
      </c>
      <c r="D4" s="12">
        <f t="shared" si="0"/>
        <v>50644706.330000006</v>
      </c>
      <c r="E4" s="12">
        <f t="shared" si="0"/>
        <v>16795550.91</v>
      </c>
      <c r="F4" s="12">
        <f t="shared" si="0"/>
        <v>16795550.91</v>
      </c>
      <c r="G4" s="12">
        <f t="shared" si="0"/>
        <v>33849155.420000002</v>
      </c>
    </row>
    <row r="5" spans="1:7" x14ac:dyDescent="0.2">
      <c r="A5" s="13" t="s">
        <v>10</v>
      </c>
      <c r="B5" s="14">
        <v>50400057.560000002</v>
      </c>
      <c r="C5" s="14">
        <v>244648.77</v>
      </c>
      <c r="D5" s="15">
        <f>B5+C5</f>
        <v>50644706.330000006</v>
      </c>
      <c r="E5" s="14">
        <v>16795550.91</v>
      </c>
      <c r="F5" s="14">
        <v>16795550.91</v>
      </c>
      <c r="G5" s="15">
        <f>D5-E5</f>
        <v>33849155.420000002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25575834.329999998</v>
      </c>
      <c r="D16" s="15">
        <f t="shared" si="6"/>
        <v>25575834.329999998</v>
      </c>
      <c r="E16" s="15">
        <f t="shared" si="6"/>
        <v>343499.97</v>
      </c>
      <c r="F16" s="15">
        <f t="shared" si="6"/>
        <v>343499.97</v>
      </c>
      <c r="G16" s="15">
        <f t="shared" si="6"/>
        <v>25232334.359999999</v>
      </c>
    </row>
    <row r="17" spans="1:7" x14ac:dyDescent="0.2">
      <c r="A17" s="13" t="s">
        <v>10</v>
      </c>
      <c r="B17" s="14">
        <v>0</v>
      </c>
      <c r="C17" s="14">
        <v>25575834.329999998</v>
      </c>
      <c r="D17" s="15">
        <f t="shared" ref="D17:D18" si="7">B17+C17</f>
        <v>25575834.329999998</v>
      </c>
      <c r="E17" s="14">
        <v>343499.97</v>
      </c>
      <c r="F17" s="14">
        <v>343499.97</v>
      </c>
      <c r="G17" s="15">
        <f t="shared" ref="G17:G26" si="8">D17-E17</f>
        <v>25232334.359999999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50400057.560000002</v>
      </c>
      <c r="C27" s="15">
        <f t="shared" ref="C27:G27" si="13">C4+C16</f>
        <v>25820483.099999998</v>
      </c>
      <c r="D27" s="15">
        <f t="shared" si="13"/>
        <v>76220540.659999996</v>
      </c>
      <c r="E27" s="15">
        <f t="shared" si="13"/>
        <v>17139050.879999999</v>
      </c>
      <c r="F27" s="15">
        <f t="shared" si="13"/>
        <v>17139050.879999999</v>
      </c>
      <c r="G27" s="15">
        <f t="shared" si="13"/>
        <v>59081489.780000001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32" spans="1:7" x14ac:dyDescent="0.2">
      <c r="A32" s="20" t="s">
        <v>22</v>
      </c>
      <c r="B32" s="21"/>
      <c r="C32" s="21"/>
      <c r="D32" s="22"/>
      <c r="E32" s="23"/>
      <c r="F32" s="23"/>
    </row>
    <row r="33" spans="1:6" x14ac:dyDescent="0.2">
      <c r="A33" s="24"/>
      <c r="B33" s="21"/>
      <c r="C33" s="21"/>
      <c r="D33" s="22"/>
      <c r="E33" s="23"/>
      <c r="F33" s="23"/>
    </row>
    <row r="34" spans="1:6" x14ac:dyDescent="0.2">
      <c r="A34" s="25"/>
      <c r="B34" s="26"/>
      <c r="C34" s="25"/>
      <c r="D34" s="25"/>
      <c r="E34" s="23"/>
      <c r="F34" s="23"/>
    </row>
    <row r="35" spans="1:6" x14ac:dyDescent="0.2">
      <c r="A35" s="27"/>
      <c r="B35" s="25"/>
      <c r="C35" s="25"/>
      <c r="D35" s="25"/>
      <c r="E35" s="23"/>
      <c r="F35" s="23"/>
    </row>
    <row r="36" spans="1:6" x14ac:dyDescent="0.2">
      <c r="A36" s="28" t="s">
        <v>23</v>
      </c>
      <c r="D36" s="29" t="s">
        <v>24</v>
      </c>
      <c r="E36" s="29"/>
      <c r="F36" s="23"/>
    </row>
    <row r="37" spans="1:6" x14ac:dyDescent="0.2">
      <c r="A37" s="4" t="s">
        <v>25</v>
      </c>
      <c r="D37" s="4" t="s">
        <v>26</v>
      </c>
      <c r="E37" s="23"/>
      <c r="F37" s="23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2017-07-17T19:23:24Z</dcterms:created>
  <dcterms:modified xsi:type="dcterms:W3CDTF">2017-07-17T19:24:30Z</dcterms:modified>
</cp:coreProperties>
</file>