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F6b" sheetId="1" r:id="rId1"/>
  </sheets>
  <definedNames>
    <definedName name="_xlnm._FilterDatabase" localSheetId="0" hidden="1">F6b!$A$3:$G$13</definedName>
  </definedNames>
  <calcPr calcId="145621"/>
</workbook>
</file>

<file path=xl/calcChain.xml><?xml version="1.0" encoding="utf-8"?>
<calcChain xmlns="http://schemas.openxmlformats.org/spreadsheetml/2006/main">
  <c r="G24" i="1" l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F16" i="1"/>
  <c r="E16" i="1"/>
  <c r="D16" i="1"/>
  <c r="C16" i="1"/>
  <c r="B16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D5" i="1" s="1"/>
  <c r="D26" i="1" s="1"/>
  <c r="G6" i="1"/>
  <c r="D6" i="1"/>
  <c r="F5" i="1"/>
  <c r="F26" i="1" s="1"/>
  <c r="E5" i="1"/>
  <c r="E26" i="1" s="1"/>
  <c r="C5" i="1"/>
  <c r="C26" i="1" s="1"/>
  <c r="B5" i="1"/>
  <c r="B26" i="1" s="1"/>
  <c r="G5" i="1" l="1"/>
  <c r="G26" i="1" s="1"/>
  <c r="G16" i="1"/>
  <c r="G7" i="1"/>
</calcChain>
</file>

<file path=xl/sharedStrings.xml><?xml version="1.0" encoding="utf-8"?>
<sst xmlns="http://schemas.openxmlformats.org/spreadsheetml/2006/main" count="28" uniqueCount="21">
  <si>
    <t>UNIVERSIDAD POLITÉCNICA DE GUANAJUATO
Estado Analítico del Ejercicio del Presupuesto de Egresos Detallado - LDF
Clasificación Administrativa
al 30 de Junio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</si>
  <si>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</si>
  <si>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</si>
  <si>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</si>
  <si>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</si>
  <si>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</si>
  <si>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</si>
  <si>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</si>
  <si>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</si>
  <si>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</si>
  <si>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</si>
  <si>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DEPACHO DEL C. RECTOR</t>
  </si>
  <si>
    <t>0201 DESPACHO DE LA SRIA. ACADEMICA</t>
  </si>
  <si>
    <t>0301 DESPACHO DE LA SRIA. ADMVA.</t>
  </si>
  <si>
    <t>0401 DESPACHO DEL ABOGADO GENERAL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</si>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</sst>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4" sqref="A24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71752556.019999996</v>
      </c>
      <c r="C5" s="12">
        <f t="shared" ref="C5:G5" si="0">SUM(C6:C13)</f>
        <v>7304545.6099999994</v>
      </c>
      <c r="D5" s="12">
        <f t="shared" si="0"/>
        <v>79057101.63000001</v>
      </c>
      <c r="E5" s="12">
        <f t="shared" si="0"/>
        <v>43504445.439999998</v>
      </c>
      <c r="F5" s="12">
        <f t="shared" si="0"/>
        <v>43501045.439999998</v>
      </c>
      <c r="G5" s="12">
        <f t="shared" si="0"/>
        <v>35552656.190000005</v>
      </c>
    </row>
    <row r="6" spans="1:7" x14ac:dyDescent="0.2">
      <c r="A6" s="13" t="s">
        <v>11</v>
      </c>
      <c r="B6" s="14">
        <v>2849475.52</v>
      </c>
      <c r="C6" s="14">
        <v>672799.6</v>
      </c>
      <c r="D6" s="14">
        <f>B6+C6</f>
        <v>3522275.12</v>
      </c>
      <c r="E6" s="14">
        <v>2947905.38</v>
      </c>
      <c r="F6" s="14">
        <v>2947905.38</v>
      </c>
      <c r="G6" s="14">
        <f>D6-E6</f>
        <v>574369.74000000022</v>
      </c>
    </row>
    <row r="7" spans="1:7" x14ac:dyDescent="0.2">
      <c r="A7" s="13" t="s">
        <v>12</v>
      </c>
      <c r="B7" s="14">
        <v>36502193.039999999</v>
      </c>
      <c r="C7" s="14">
        <v>4609733.63</v>
      </c>
      <c r="D7" s="14">
        <f t="shared" ref="D7:D13" si="1">B7+C7</f>
        <v>41111926.670000002</v>
      </c>
      <c r="E7" s="14">
        <v>22721093.789999999</v>
      </c>
      <c r="F7" s="14">
        <v>22717693.789999999</v>
      </c>
      <c r="G7" s="14">
        <f t="shared" ref="G7:G13" si="2">D7-E7</f>
        <v>18390832.880000003</v>
      </c>
    </row>
    <row r="8" spans="1:7" x14ac:dyDescent="0.2">
      <c r="A8" s="13" t="s">
        <v>13</v>
      </c>
      <c r="B8" s="14">
        <v>31899313.100000001</v>
      </c>
      <c r="C8" s="14">
        <v>2022012.38</v>
      </c>
      <c r="D8" s="14">
        <f t="shared" si="1"/>
        <v>33921325.480000004</v>
      </c>
      <c r="E8" s="14">
        <v>17418127.710000001</v>
      </c>
      <c r="F8" s="14">
        <v>17418127.710000001</v>
      </c>
      <c r="G8" s="14">
        <f t="shared" si="2"/>
        <v>16503197.770000003</v>
      </c>
    </row>
    <row r="9" spans="1:7" x14ac:dyDescent="0.2">
      <c r="A9" s="13" t="s">
        <v>14</v>
      </c>
      <c r="B9" s="14">
        <v>501574.36</v>
      </c>
      <c r="C9" s="14">
        <v>0</v>
      </c>
      <c r="D9" s="14">
        <f t="shared" si="1"/>
        <v>501574.36</v>
      </c>
      <c r="E9" s="14">
        <v>417318.56</v>
      </c>
      <c r="F9" s="14">
        <v>417318.56</v>
      </c>
      <c r="G9" s="14">
        <f t="shared" si="2"/>
        <v>84255.799999999988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71185906.650000006</v>
      </c>
      <c r="D16" s="12">
        <f t="shared" si="3"/>
        <v>71185906.650000006</v>
      </c>
      <c r="E16" s="12">
        <f t="shared" si="3"/>
        <v>14875275.629999999</v>
      </c>
      <c r="F16" s="12">
        <f t="shared" si="3"/>
        <v>14875275.629999999</v>
      </c>
      <c r="G16" s="12">
        <f t="shared" si="3"/>
        <v>56310631.020000011</v>
      </c>
    </row>
    <row r="17" spans="1:7" x14ac:dyDescent="0.2">
      <c r="A17" s="13" t="s">
        <v>11</v>
      </c>
      <c r="B17" s="14">
        <v>0</v>
      </c>
      <c r="C17" s="14">
        <v>35973275.990000002</v>
      </c>
      <c r="D17" s="14">
        <f>B17+C17</f>
        <v>35973275.990000002</v>
      </c>
      <c r="E17" s="14">
        <v>8364387.2999999998</v>
      </c>
      <c r="F17" s="14">
        <v>8364387.2999999998</v>
      </c>
      <c r="G17" s="14">
        <f t="shared" ref="G17:G24" si="4">D17-E17</f>
        <v>27608888.690000001</v>
      </c>
    </row>
    <row r="18" spans="1:7" x14ac:dyDescent="0.2">
      <c r="A18" s="13" t="s">
        <v>12</v>
      </c>
      <c r="B18" s="14">
        <v>0</v>
      </c>
      <c r="C18" s="14">
        <v>23101444.27</v>
      </c>
      <c r="D18" s="14">
        <f t="shared" ref="D18:D24" si="5">B18+C18</f>
        <v>23101444.27</v>
      </c>
      <c r="E18" s="14">
        <v>6064186.9199999999</v>
      </c>
      <c r="F18" s="14">
        <v>6064186.9199999999</v>
      </c>
      <c r="G18" s="14">
        <f t="shared" si="4"/>
        <v>17037257.350000001</v>
      </c>
    </row>
    <row r="19" spans="1:7" x14ac:dyDescent="0.2">
      <c r="A19" s="13" t="s">
        <v>13</v>
      </c>
      <c r="B19" s="14">
        <v>0</v>
      </c>
      <c r="C19" s="14">
        <v>11647181.5</v>
      </c>
      <c r="D19" s="14">
        <f t="shared" si="5"/>
        <v>11647181.5</v>
      </c>
      <c r="E19" s="14">
        <v>409441.41</v>
      </c>
      <c r="F19" s="14">
        <v>409441.41</v>
      </c>
      <c r="G19" s="14">
        <f t="shared" si="4"/>
        <v>11237740.09</v>
      </c>
    </row>
    <row r="20" spans="1:7" x14ac:dyDescent="0.2">
      <c r="A20" s="13" t="s">
        <v>14</v>
      </c>
      <c r="B20" s="14">
        <v>0</v>
      </c>
      <c r="C20" s="14">
        <v>464004.89</v>
      </c>
      <c r="D20" s="14">
        <f t="shared" si="5"/>
        <v>464004.89</v>
      </c>
      <c r="E20" s="14">
        <v>37260</v>
      </c>
      <c r="F20" s="14">
        <v>37260</v>
      </c>
      <c r="G20" s="14">
        <f t="shared" si="4"/>
        <v>426744.89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71752556.019999996</v>
      </c>
      <c r="C26" s="12">
        <f t="shared" ref="C26:G26" si="6">C5+C16</f>
        <v>78490452.260000005</v>
      </c>
      <c r="D26" s="12">
        <f t="shared" si="6"/>
        <v>150243008.28000003</v>
      </c>
      <c r="E26" s="12">
        <f t="shared" si="6"/>
        <v>58379721.069999993</v>
      </c>
      <c r="F26" s="12">
        <f t="shared" si="6"/>
        <v>58376321.069999993</v>
      </c>
      <c r="G26" s="12">
        <f t="shared" si="6"/>
        <v>91863287.210000008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2017-07-17T19:31:25Z</dcterms:created>
  <dcterms:modified xsi:type="dcterms:W3CDTF">2017-07-17T19:31:42Z</dcterms:modified>
</cp:coreProperties>
</file>