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2017 URGENTE\5-INFORMACION-PRESUPUESTAL\10-EAEPEE\"/>
    </mc:Choice>
  </mc:AlternateContent>
  <bookViews>
    <workbookView xWindow="0" yWindow="0" windowWidth="27240" windowHeight="9945"/>
  </bookViews>
  <sheets>
    <sheet name="CT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20" i="1" s="1"/>
  <c r="I17" i="1"/>
  <c r="H17" i="1"/>
  <c r="H20" i="1" s="1"/>
  <c r="G17" i="1"/>
  <c r="E17" i="1"/>
  <c r="E20" i="1" s="1"/>
  <c r="F15" i="1"/>
  <c r="K15" i="1" s="1"/>
  <c r="K13" i="1"/>
  <c r="F13" i="1"/>
  <c r="D11" i="1"/>
  <c r="D17" i="1" s="1"/>
  <c r="D20" i="1" s="1"/>
  <c r="F11" i="1" l="1"/>
  <c r="K11" i="1" l="1"/>
  <c r="K17" i="1" s="1"/>
  <c r="F17" i="1"/>
  <c r="F2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<sst xmlns="http://schemas.openxmlformats.org/spreadsheetml/2006/main" count="27" uniqueCount="27">
  <si>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</si>
  <si>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</si>
  <si>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Del 1° de Enero al 31 de Diciembre de 2017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</si>
  <si>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</si>
  <si>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</si>
  <si>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</si>
  <si>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</si>
  <si>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</si>
  <si>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</si>
  <si>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</si>
  <si>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</si>
  <si>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</si>
  <si>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</si>
  <si>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</si>
  <si>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</si>
  <si>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</si>
  <si>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</si>
  <si>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</si>
  <si>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</si>
  <si>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</si>
  <si>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</si>
  <si>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</si>
  <si>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</si>
  <si>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</si>
  <si>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</si>
  <si>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 xml:space="preserve">          SECRETARIO ADMINISTRATIVO</t>
  </si>
  <si>
    <t>Página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</si>
</sst>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164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64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164" fontId="3" fillId="3" borderId="10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164" fontId="3" fillId="3" borderId="11" xfId="1" applyFont="1" applyFill="1" applyBorder="1" applyAlignment="1">
      <alignment horizontal="justify" vertical="center" wrapText="1"/>
    </xf>
    <xf numFmtId="0" fontId="4" fillId="3" borderId="0" xfId="0" applyFont="1" applyFill="1"/>
    <xf numFmtId="164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/Desktop/2017%20URGENTE/Formatos%20Fros%20y%20Pptales%20Dic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alan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D14">
            <v>71752556.019999996</v>
          </cell>
          <cell r="E14">
            <v>74600090.810000002</v>
          </cell>
          <cell r="F14">
            <v>146352646.82999998</v>
          </cell>
          <cell r="H14">
            <v>143762731.22999999</v>
          </cell>
          <cell r="J14">
            <v>143409061.38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showGridLines="0" tabSelected="1" zoomScale="85" zoomScaleNormal="85" workbookViewId="0">
      <selection activeCell="E26" sqref="E26"/>
    </sheetView>
  </sheetViews>
  <sheetFormatPr baseColWidth="10" defaultRowHeight="12.75" x14ac:dyDescent="0.2"/>
  <cols>
    <col min="1" max="1" width="2.5703125" style="1" customWidth="1"/>
    <col min="2" max="2" width="2" style="22" customWidth="1"/>
    <col min="3" max="3" width="45.85546875" style="22" customWidth="1"/>
    <col min="4" max="5" width="13.85546875" style="22" customWidth="1"/>
    <col min="6" max="7" width="15" style="22" customWidth="1"/>
    <col min="8" max="8" width="15.140625" style="22" customWidth="1"/>
    <col min="9" max="9" width="14.7109375" style="22" customWidth="1"/>
    <col min="10" max="10" width="15" style="22" customWidth="1"/>
    <col min="11" max="11" width="14.7109375" style="22" customWidth="1"/>
    <col min="12" max="12" width="4" style="1" customWidth="1"/>
    <col min="13" max="16384" width="11.42578125" style="22"/>
  </cols>
  <sheetData>
    <row r="1" spans="2:11" ht="16.5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</row>
    <row r="2" spans="2:11" ht="16.5" customHeight="1" x14ac:dyDescent="0.2"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ht="16.5" customHeight="1" x14ac:dyDescent="0.2"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s="1" customFormat="1" x14ac:dyDescent="0.2"/>
    <row r="5" spans="2:11" s="1" customFormat="1" x14ac:dyDescent="0.2">
      <c r="C5" s="2" t="s">
        <v>3</v>
      </c>
      <c r="D5" s="3" t="s">
        <v>4</v>
      </c>
      <c r="E5" s="3"/>
      <c r="F5" s="4"/>
      <c r="G5" s="4"/>
      <c r="H5" s="3"/>
      <c r="I5" s="3"/>
      <c r="J5" s="5"/>
    </row>
    <row r="6" spans="2:11" s="1" customFormat="1" x14ac:dyDescent="0.2"/>
    <row r="7" spans="2:11" x14ac:dyDescent="0.2">
      <c r="B7" s="33" t="s">
        <v>5</v>
      </c>
      <c r="C7" s="34"/>
      <c r="D7" s="39" t="s">
        <v>6</v>
      </c>
      <c r="E7" s="39"/>
      <c r="F7" s="39"/>
      <c r="G7" s="39"/>
      <c r="H7" s="39"/>
      <c r="I7" s="39"/>
      <c r="J7" s="39"/>
      <c r="K7" s="39" t="s">
        <v>7</v>
      </c>
    </row>
    <row r="8" spans="2:11" ht="34.5" customHeight="1" x14ac:dyDescent="0.2">
      <c r="B8" s="35"/>
      <c r="C8" s="36"/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39"/>
    </row>
    <row r="9" spans="2:11" ht="18.75" customHeight="1" x14ac:dyDescent="0.2">
      <c r="B9" s="37"/>
      <c r="C9" s="38"/>
      <c r="D9" s="6">
        <v>1</v>
      </c>
      <c r="E9" s="6">
        <v>2</v>
      </c>
      <c r="F9" s="6" t="s">
        <v>15</v>
      </c>
      <c r="G9" s="6">
        <v>4</v>
      </c>
      <c r="H9" s="6">
        <v>5</v>
      </c>
      <c r="I9" s="6">
        <v>6</v>
      </c>
      <c r="J9" s="6">
        <v>7</v>
      </c>
      <c r="K9" s="6" t="s">
        <v>16</v>
      </c>
    </row>
    <row r="10" spans="2:11" x14ac:dyDescent="0.2">
      <c r="B10" s="7"/>
      <c r="C10" s="8"/>
      <c r="D10" s="9"/>
      <c r="E10" s="9"/>
      <c r="F10" s="9"/>
      <c r="G10" s="9"/>
      <c r="H10" s="9"/>
      <c r="I10" s="9"/>
      <c r="J10" s="9"/>
      <c r="K10" s="9"/>
    </row>
    <row r="11" spans="2:11" x14ac:dyDescent="0.2">
      <c r="B11" s="10"/>
      <c r="C11" s="11" t="s">
        <v>17</v>
      </c>
      <c r="D11" s="12">
        <f>69080750.5+1191805.32</f>
        <v>70272555.819999993</v>
      </c>
      <c r="E11" s="12">
        <v>48227976.979999997</v>
      </c>
      <c r="F11" s="12">
        <f>+D11+E11</f>
        <v>118500532.79999998</v>
      </c>
      <c r="G11" s="12">
        <v>116029604.95</v>
      </c>
      <c r="H11" s="12">
        <v>116029604.95</v>
      </c>
      <c r="I11" s="12">
        <v>116029604.95</v>
      </c>
      <c r="J11" s="12">
        <v>115675935.09999999</v>
      </c>
      <c r="K11" s="12">
        <f>+F11-H11</f>
        <v>2470927.8499999791</v>
      </c>
    </row>
    <row r="12" spans="2:11" x14ac:dyDescent="0.2">
      <c r="B12" s="10"/>
      <c r="C12" s="13"/>
      <c r="D12" s="14"/>
      <c r="E12" s="14"/>
      <c r="F12" s="14"/>
      <c r="G12" s="14"/>
      <c r="H12" s="14"/>
      <c r="I12" s="14"/>
      <c r="J12" s="14"/>
      <c r="K12" s="14"/>
    </row>
    <row r="13" spans="2:11" x14ac:dyDescent="0.2">
      <c r="B13" s="15"/>
      <c r="C13" s="11" t="s">
        <v>18</v>
      </c>
      <c r="D13" s="14">
        <v>1480000.2</v>
      </c>
      <c r="E13" s="14">
        <v>26372113.829999998</v>
      </c>
      <c r="F13" s="14">
        <f>+D13+E13</f>
        <v>27852114.029999997</v>
      </c>
      <c r="G13" s="14">
        <v>27733126.280000001</v>
      </c>
      <c r="H13" s="14">
        <v>27733126.280000001</v>
      </c>
      <c r="I13" s="14">
        <v>27733126.280000001</v>
      </c>
      <c r="J13" s="14">
        <v>27733126.280000001</v>
      </c>
      <c r="K13" s="14">
        <f>+F13-H13</f>
        <v>118987.74999999627</v>
      </c>
    </row>
    <row r="14" spans="2:11" x14ac:dyDescent="0.2">
      <c r="B14" s="10"/>
      <c r="C14" s="13"/>
      <c r="D14" s="14"/>
      <c r="E14" s="14"/>
      <c r="F14" s="14"/>
      <c r="G14" s="14"/>
      <c r="H14" s="14"/>
      <c r="I14" s="14"/>
      <c r="J14" s="14"/>
      <c r="K14" s="14"/>
    </row>
    <row r="15" spans="2:11" ht="25.5" x14ac:dyDescent="0.2">
      <c r="B15" s="15"/>
      <c r="C15" s="11" t="s">
        <v>19</v>
      </c>
      <c r="D15" s="14"/>
      <c r="E15" s="14"/>
      <c r="F15" s="14">
        <f>+D15+E15</f>
        <v>0</v>
      </c>
      <c r="G15" s="14"/>
      <c r="H15" s="14"/>
      <c r="I15" s="14"/>
      <c r="J15" s="14"/>
      <c r="K15" s="14">
        <f>+F15-H15</f>
        <v>0</v>
      </c>
    </row>
    <row r="16" spans="2:11" x14ac:dyDescent="0.2">
      <c r="B16" s="16"/>
      <c r="C16" s="17"/>
      <c r="D16" s="18"/>
      <c r="E16" s="18"/>
      <c r="F16" s="18"/>
      <c r="G16" s="18"/>
      <c r="H16" s="18"/>
      <c r="I16" s="18"/>
      <c r="J16" s="18"/>
      <c r="K16" s="18"/>
    </row>
    <row r="17" spans="1:12" s="21" customFormat="1" x14ac:dyDescent="0.2">
      <c r="A17" s="19"/>
      <c r="B17" s="16"/>
      <c r="C17" s="17" t="s">
        <v>20</v>
      </c>
      <c r="D17" s="20">
        <f t="shared" ref="D17:K17" si="0">+D11+D13+D15</f>
        <v>71752556.019999996</v>
      </c>
      <c r="E17" s="20">
        <f t="shared" si="0"/>
        <v>74600090.810000002</v>
      </c>
      <c r="F17" s="20">
        <f t="shared" si="0"/>
        <v>146352646.82999998</v>
      </c>
      <c r="G17" s="20">
        <f t="shared" si="0"/>
        <v>143762731.23000002</v>
      </c>
      <c r="H17" s="20">
        <f t="shared" si="0"/>
        <v>143762731.23000002</v>
      </c>
      <c r="I17" s="20">
        <f t="shared" si="0"/>
        <v>143762731.23000002</v>
      </c>
      <c r="J17" s="20">
        <f t="shared" si="0"/>
        <v>143409061.38</v>
      </c>
      <c r="K17" s="20">
        <f t="shared" si="0"/>
        <v>2589915.5999999754</v>
      </c>
      <c r="L17" s="19"/>
    </row>
    <row r="18" spans="1:12" s="1" customFormat="1" x14ac:dyDescent="0.2"/>
    <row r="19" spans="1:12" x14ac:dyDescent="0.2">
      <c r="C19" s="23" t="s">
        <v>21</v>
      </c>
    </row>
    <row r="20" spans="1:12" x14ac:dyDescent="0.2">
      <c r="D20" s="24" t="str">
        <f>IF(D17=[1]CAdmon!D14," ","ERROR")</f>
        <v xml:space="preserve"> </v>
      </c>
      <c r="E20" s="24" t="str">
        <f>IF(E17=[1]CAdmon!E14," ","ERROR")</f>
        <v xml:space="preserve"> </v>
      </c>
      <c r="F20" s="24" t="str">
        <f>IF(F17=[1]CAdmon!F14," ","ERROR")</f>
        <v xml:space="preserve"> </v>
      </c>
      <c r="G20" s="24"/>
      <c r="H20" s="24" t="str">
        <f>IF(H17=[1]CAdmon!H14," ","ERROR")</f>
        <v xml:space="preserve"> </v>
      </c>
      <c r="I20" s="24"/>
      <c r="J20" s="24" t="str">
        <f>IF(J17=[1]CAdmon!J14," ","ERROR")</f>
        <v xml:space="preserve"> </v>
      </c>
      <c r="K20" s="24"/>
    </row>
    <row r="21" spans="1:12" x14ac:dyDescent="0.2">
      <c r="D21" s="24"/>
      <c r="E21" s="24"/>
      <c r="F21" s="24"/>
      <c r="G21" s="24"/>
      <c r="H21" s="24"/>
      <c r="I21" s="24"/>
      <c r="J21" s="24"/>
      <c r="K21" s="24"/>
    </row>
    <row r="22" spans="1:12" x14ac:dyDescent="0.2">
      <c r="D22" s="24"/>
      <c r="E22" s="24"/>
      <c r="F22" s="24"/>
      <c r="G22" s="24"/>
      <c r="H22" s="24"/>
      <c r="I22" s="24"/>
      <c r="J22" s="24"/>
      <c r="K22" s="24"/>
    </row>
    <row r="23" spans="1:12" x14ac:dyDescent="0.2">
      <c r="D23" s="25"/>
      <c r="E23" s="24"/>
      <c r="F23" s="24"/>
      <c r="G23" s="24"/>
      <c r="H23" s="24"/>
      <c r="I23" s="24"/>
      <c r="J23" s="24"/>
      <c r="K23" s="24"/>
    </row>
    <row r="24" spans="1:12" x14ac:dyDescent="0.2">
      <c r="D24" s="24"/>
      <c r="E24" s="24"/>
      <c r="F24" s="24"/>
      <c r="G24" s="24"/>
      <c r="H24" s="24"/>
      <c r="I24" s="24"/>
      <c r="J24" s="24"/>
      <c r="K24" s="24"/>
    </row>
    <row r="25" spans="1:12" x14ac:dyDescent="0.2">
      <c r="D25" s="24"/>
      <c r="E25" s="24"/>
      <c r="F25" s="24"/>
      <c r="G25" s="24"/>
      <c r="H25" s="24"/>
      <c r="I25" s="24"/>
      <c r="J25" s="24"/>
      <c r="K25" s="24"/>
    </row>
    <row r="26" spans="1:12" x14ac:dyDescent="0.2">
      <c r="D26" s="24"/>
      <c r="E26" s="24"/>
      <c r="F26" s="24"/>
      <c r="G26" s="24"/>
      <c r="H26" s="24"/>
      <c r="I26" s="24"/>
      <c r="J26" s="24"/>
      <c r="K26" s="24"/>
    </row>
    <row r="27" spans="1:12" x14ac:dyDescent="0.2">
      <c r="C27" s="26"/>
      <c r="F27" s="27"/>
      <c r="G27" s="26"/>
      <c r="H27" s="26"/>
      <c r="I27" s="26"/>
      <c r="J27" s="27"/>
      <c r="K27" s="27"/>
    </row>
    <row r="28" spans="1:12" x14ac:dyDescent="0.2">
      <c r="C28" s="28" t="s">
        <v>22</v>
      </c>
      <c r="F28" s="29"/>
      <c r="G28" s="29" t="s">
        <v>23</v>
      </c>
      <c r="H28" s="29"/>
      <c r="I28" s="29"/>
      <c r="J28" s="29"/>
      <c r="K28" s="29"/>
    </row>
    <row r="29" spans="1:12" x14ac:dyDescent="0.2">
      <c r="C29" s="28" t="s">
        <v>24</v>
      </c>
      <c r="F29" s="31" t="s">
        <v>25</v>
      </c>
      <c r="G29" s="31"/>
      <c r="H29" s="31"/>
      <c r="I29" s="31"/>
      <c r="J29" s="29"/>
      <c r="K29" s="29"/>
    </row>
    <row r="30" spans="1:12" x14ac:dyDescent="0.2">
      <c r="F30" s="27"/>
      <c r="G30" s="27"/>
      <c r="H30" s="27"/>
      <c r="I30" s="27"/>
      <c r="J30" s="27"/>
      <c r="K30" s="27"/>
    </row>
    <row r="42" spans="13:13" x14ac:dyDescent="0.2">
      <c r="M42" s="30"/>
    </row>
    <row r="67" spans="13:15" x14ac:dyDescent="0.2">
      <c r="M67" s="30"/>
      <c r="O67" s="30" t="s">
        <v>26</v>
      </c>
    </row>
  </sheetData>
  <mergeCells count="7">
    <mergeCell ref="F29:I29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2018-05-04T19:46:00Z</dcterms:created>
  <dcterms:modified xsi:type="dcterms:W3CDTF">2018-05-04T19:46:48Z</dcterms:modified>
</cp:coreProperties>
</file>