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IRREA\Desktop\FINANCIEROS ALE\2017\5\EAIF(FF)\"/>
    </mc:Choice>
  </mc:AlternateContent>
  <bookViews>
    <workbookView xWindow="0" yWindow="0" windowWidth="24000" windowHeight="9735"/>
  </bookViews>
  <sheets>
    <sheet name="FF" sheetId="1" r:id="rId1"/>
    <sheet name="RUBROCONCEPTO" sheetId="2" r:id="rId2"/>
  </sheet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48" i="2" s="1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I48" i="2" s="1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I26" i="2" s="1"/>
  <c r="D26" i="2"/>
  <c r="E20" i="2"/>
  <c r="G20" i="2"/>
  <c r="H20" i="2"/>
  <c r="D20" i="2"/>
  <c r="I20" i="2" s="1"/>
  <c r="E10" i="2"/>
  <c r="F10" i="2"/>
  <c r="G10" i="2"/>
  <c r="H10" i="2"/>
  <c r="I10" i="2" s="1"/>
  <c r="D10" i="2"/>
  <c r="I52" i="2" l="1"/>
  <c r="I60" i="2" s="1"/>
  <c r="I40" i="2"/>
  <c r="I36" i="2"/>
  <c r="G60" i="2"/>
  <c r="E60" i="2"/>
  <c r="F52" i="2"/>
  <c r="F36" i="2"/>
  <c r="F20" i="2"/>
  <c r="F60" i="2" s="1"/>
  <c r="D60" i="2"/>
  <c r="F18" i="1"/>
  <c r="H60" i="2"/>
  <c r="I18" i="1"/>
</calcChain>
</file>

<file path=xl/sharedStrings.xml><?xml version="1.0" encoding="utf-8"?>
<sst xmlns="http://schemas.openxmlformats.org/spreadsheetml/2006/main" count="106" uniqueCount="80">
  <si>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</si>
  <si>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</si>
  <si>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</si>
  <si>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</si>
  <si>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</si>
  <si>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</si>
  <si>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</si>
  <si>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</si>
  <si>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</si>
  <si>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</si>
  <si>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</si>
  <si>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</si>
  <si>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</si>
  <si>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</si>
  <si>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</si>
  <si>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</si>
  <si>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</si>
  <si>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</si>
  <si>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</si>
  <si>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</si>
  <si>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</si>
  <si>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</si>
  <si>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</si>
  <si>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</si>
  <si>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</si>
  <si>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</si>
  <si>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</si>
  <si>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</si>
  <si>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</si>
  <si>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</si>
  <si>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</si>
  <si>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</si>
  <si>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</si>
  <si>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</si>
  <si>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</si>
  <si>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</si>
  <si>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</si>
  <si>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</si>
  <si>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</si>
  <si>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</si>
  <si>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</si>
  <si>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</si>
  <si>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</si>
  <si>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</si>
  <si>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</si>
  <si>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</si>
  <si>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</si>
  <si>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</si>
  <si>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</si>
  <si>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</si>
  <si>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</si>
  <si>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</si>
  <si>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</si>
  <si>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</si>
  <si>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</si>
  <si>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</si>
  <si>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</si>
  <si>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</si>
  <si>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</si>
  <si>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</si>
  <si>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</si>
  <si>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</si>
  <si>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</si>
  <si>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</si>
  <si>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</si>
  <si>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</si>
  <si>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</si>
  <si>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</si>
  <si>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</si>
  <si>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</si>
  <si>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</si>
  <si>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</si>
  <si>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</si>
  <si>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</si>
  <si>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</si>
  <si>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</si>
  <si>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</si>
  <si>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</si>
  <si>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2017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</si>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</sst>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3413424</v>
      </c>
      <c r="E13" s="18">
        <v>5697095.9400000004</v>
      </c>
      <c r="F13" s="28">
        <f t="shared" si="0"/>
        <v>9110519.9400000013</v>
      </c>
      <c r="G13" s="18">
        <v>5794057.4800000004</v>
      </c>
      <c r="H13" s="23">
        <v>5794057.4800000004</v>
      </c>
      <c r="I13" s="28">
        <f t="shared" si="1"/>
        <v>2380633.4800000004</v>
      </c>
    </row>
    <row r="14" spans="2:9" ht="21" customHeight="1" x14ac:dyDescent="0.2">
      <c r="B14" s="12"/>
      <c r="C14" s="13" t="s">
        <v>14</v>
      </c>
      <c r="D14" s="18">
        <v>0</v>
      </c>
      <c r="E14" s="18">
        <v>71185906.650000006</v>
      </c>
      <c r="F14" s="28">
        <f t="shared" si="0"/>
        <v>71185906.650000006</v>
      </c>
      <c r="G14" s="18">
        <v>52819839.649999999</v>
      </c>
      <c r="H14" s="23">
        <v>52819839.649999999</v>
      </c>
      <c r="I14" s="28">
        <f t="shared" si="1"/>
        <v>52819839.649999999</v>
      </c>
    </row>
    <row r="15" spans="2:9" ht="21" customHeight="1" x14ac:dyDescent="0.2">
      <c r="B15" s="12"/>
      <c r="C15" s="13" t="s">
        <v>15</v>
      </c>
      <c r="D15" s="18">
        <v>68339132.019999996</v>
      </c>
      <c r="E15" s="18">
        <v>0</v>
      </c>
      <c r="F15" s="28">
        <f t="shared" si="0"/>
        <v>68339132.019999996</v>
      </c>
      <c r="G15" s="18">
        <v>61558679.229999997</v>
      </c>
      <c r="H15" s="23">
        <v>61558679.229999997</v>
      </c>
      <c r="I15" s="28">
        <f t="shared" si="1"/>
        <v>-6780452.7899999991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1607449.67</v>
      </c>
      <c r="F16" s="28">
        <f t="shared" si="0"/>
        <v>1607449.67</v>
      </c>
      <c r="G16" s="18">
        <v>1497059.67</v>
      </c>
      <c r="H16" s="23">
        <v>1497059.67</v>
      </c>
      <c r="I16" s="28">
        <f t="shared" si="1"/>
        <v>1497059.67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71752556.019999996</v>
      </c>
      <c r="E18" s="43">
        <f t="shared" ref="E18:H18" si="2">SUM(E10:E16)</f>
        <v>78490452.260000005</v>
      </c>
      <c r="F18" s="43">
        <f t="shared" si="2"/>
        <v>150243008.28</v>
      </c>
      <c r="G18" s="43">
        <f t="shared" si="2"/>
        <v>121669636.02999999</v>
      </c>
      <c r="H18" s="43">
        <f t="shared" si="2"/>
        <v>121669636.02999999</v>
      </c>
      <c r="I18" s="43">
        <f>SUM(I10:I16)</f>
        <v>49917080.009999998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/>
      <c r="E32" s="18"/>
      <c r="F32" s="28">
        <f t="shared" si="2"/>
        <v>0</v>
      </c>
      <c r="G32" s="18"/>
      <c r="H32" s="18"/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2889774</v>
      </c>
      <c r="E36" s="42">
        <f t="shared" ref="E36:H36" si="6">SUM(E37:E39)</f>
        <v>336883.37</v>
      </c>
      <c r="F36" s="42">
        <f t="shared" si="6"/>
        <v>3226657.37</v>
      </c>
      <c r="G36" s="42">
        <f t="shared" si="6"/>
        <v>2004213.87</v>
      </c>
      <c r="H36" s="42">
        <f t="shared" si="6"/>
        <v>2004213.87</v>
      </c>
      <c r="I36" s="39">
        <f t="shared" si="1"/>
        <v>-885560.12999999989</v>
      </c>
    </row>
    <row r="37" spans="2:9" s="1" customFormat="1" ht="13.5" customHeight="1" x14ac:dyDescent="0.2">
      <c r="B37" s="33"/>
      <c r="C37" s="30" t="s">
        <v>55</v>
      </c>
      <c r="D37" s="24">
        <v>2889774</v>
      </c>
      <c r="E37" s="18">
        <v>336883.37</v>
      </c>
      <c r="F37" s="28">
        <f t="shared" si="2"/>
        <v>3226657.37</v>
      </c>
      <c r="G37" s="18">
        <v>2004213.87</v>
      </c>
      <c r="H37" s="18">
        <v>2004213.87</v>
      </c>
      <c r="I37" s="29">
        <f t="shared" si="1"/>
        <v>-885560.12999999989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523650</v>
      </c>
      <c r="E40" s="42">
        <f t="shared" ref="E40:H40" si="7">SUM(E41:E43)</f>
        <v>12375546.329999998</v>
      </c>
      <c r="F40" s="42">
        <f t="shared" si="7"/>
        <v>12899196.329999998</v>
      </c>
      <c r="G40" s="42">
        <f t="shared" si="7"/>
        <v>9624128.370000001</v>
      </c>
      <c r="H40" s="42">
        <f t="shared" si="7"/>
        <v>9624128.370000001</v>
      </c>
      <c r="I40" s="39">
        <f t="shared" si="1"/>
        <v>9100478.370000001</v>
      </c>
    </row>
    <row r="41" spans="2:9" s="1" customFormat="1" ht="13.5" customHeight="1" x14ac:dyDescent="0.2">
      <c r="B41" s="33"/>
      <c r="C41" s="30" t="s">
        <v>59</v>
      </c>
      <c r="D41" s="24">
        <v>523650</v>
      </c>
      <c r="E41" s="18">
        <v>3089163.63</v>
      </c>
      <c r="F41" s="28">
        <f t="shared" si="2"/>
        <v>3612813.63</v>
      </c>
      <c r="G41" s="18">
        <v>3109121.16</v>
      </c>
      <c r="H41" s="18">
        <v>3109121.16</v>
      </c>
      <c r="I41" s="29">
        <f t="shared" si="1"/>
        <v>2585471.16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9286382.6999999993</v>
      </c>
      <c r="F43" s="28">
        <f t="shared" si="2"/>
        <v>9286382.6999999993</v>
      </c>
      <c r="G43" s="18">
        <v>6515007.21</v>
      </c>
      <c r="H43" s="18">
        <v>6515007.21</v>
      </c>
      <c r="I43" s="29">
        <f t="shared" si="1"/>
        <v>6515007.21</v>
      </c>
    </row>
    <row r="44" spans="2:9" s="1" customFormat="1" ht="13.5" customHeight="1" x14ac:dyDescent="0.2">
      <c r="B44" s="41" t="s">
        <v>66</v>
      </c>
      <c r="C44" s="38"/>
      <c r="D44" s="42">
        <f>SUM(D45:D47)</f>
        <v>0</v>
      </c>
      <c r="E44" s="42">
        <f t="shared" ref="E44:H44" si="8">SUM(E45:E47)</f>
        <v>0</v>
      </c>
      <c r="F44" s="42">
        <f t="shared" si="8"/>
        <v>0</v>
      </c>
      <c r="G44" s="42">
        <f t="shared" si="8"/>
        <v>0</v>
      </c>
      <c r="H44" s="42">
        <f t="shared" si="8"/>
        <v>0</v>
      </c>
      <c r="I44" s="39">
        <f t="shared" si="1"/>
        <v>0</v>
      </c>
    </row>
    <row r="45" spans="2:9" s="1" customFormat="1" ht="13.5" customHeight="1" x14ac:dyDescent="0.2">
      <c r="B45" s="33"/>
      <c r="C45" s="30" t="s">
        <v>63</v>
      </c>
      <c r="D45" s="24">
        <v>0</v>
      </c>
      <c r="E45" s="18">
        <v>0</v>
      </c>
      <c r="F45" s="28">
        <f t="shared" si="2"/>
        <v>0</v>
      </c>
      <c r="G45" s="18">
        <v>0</v>
      </c>
      <c r="H45" s="18">
        <v>0</v>
      </c>
      <c r="I45" s="29">
        <f t="shared" si="1"/>
        <v>0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65778022.560000002</v>
      </c>
      <c r="F48" s="42">
        <f t="shared" si="9"/>
        <v>65778022.560000002</v>
      </c>
      <c r="G48" s="42">
        <f t="shared" si="9"/>
        <v>48482614.560000002</v>
      </c>
      <c r="H48" s="42">
        <f t="shared" si="9"/>
        <v>48482614.560000002</v>
      </c>
      <c r="I48" s="39">
        <f t="shared" si="1"/>
        <v>48482614.560000002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32968115.559999999</v>
      </c>
      <c r="F50" s="28">
        <f t="shared" si="2"/>
        <v>32968115.559999999</v>
      </c>
      <c r="G50" s="18">
        <v>32968115.559999999</v>
      </c>
      <c r="H50" s="18">
        <v>32968115.559999999</v>
      </c>
      <c r="I50" s="29">
        <f t="shared" si="1"/>
        <v>32968115.559999999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32809907</v>
      </c>
      <c r="F51" s="28">
        <f t="shared" si="2"/>
        <v>32809907</v>
      </c>
      <c r="G51" s="18">
        <v>15514499</v>
      </c>
      <c r="H51" s="18">
        <v>15514499</v>
      </c>
      <c r="I51" s="29">
        <f t="shared" si="1"/>
        <v>15514499</v>
      </c>
    </row>
    <row r="52" spans="1:10" s="1" customFormat="1" ht="13.5" customHeight="1" x14ac:dyDescent="0.2">
      <c r="B52" s="41" t="s">
        <v>77</v>
      </c>
      <c r="C52" s="38"/>
      <c r="D52" s="42">
        <f>SUM(D53:D59)</f>
        <v>68339132.019999996</v>
      </c>
      <c r="E52" s="42">
        <f t="shared" ref="E52:H52" si="10">SUM(E53:E59)</f>
        <v>0</v>
      </c>
      <c r="F52" s="42">
        <f t="shared" si="10"/>
        <v>68339132.019999996</v>
      </c>
      <c r="G52" s="42">
        <f t="shared" si="10"/>
        <v>61558679.229999997</v>
      </c>
      <c r="H52" s="42">
        <f t="shared" si="10"/>
        <v>61558679.229999997</v>
      </c>
      <c r="I52" s="39">
        <f t="shared" si="1"/>
        <v>-6780452.7899999991</v>
      </c>
    </row>
    <row r="53" spans="1:10" s="1" customFormat="1" ht="13.5" customHeight="1" x14ac:dyDescent="0.2">
      <c r="B53" s="33"/>
      <c r="C53" s="30" t="s">
        <v>71</v>
      </c>
      <c r="D53" s="24">
        <v>68339132.019999996</v>
      </c>
      <c r="E53" s="18">
        <v>0</v>
      </c>
      <c r="F53" s="28">
        <f t="shared" si="2"/>
        <v>68339132.019999996</v>
      </c>
      <c r="G53" s="18">
        <v>61558679.229999997</v>
      </c>
      <c r="H53" s="18">
        <v>61558679.229999997</v>
      </c>
      <c r="I53" s="29">
        <f t="shared" si="1"/>
        <v>-6780452.7899999991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71752556.019999996</v>
      </c>
      <c r="E60" s="43">
        <f t="shared" ref="E60:I60" si="11">+E10+E20+E26+E29+E36+E40+E44+E48+E52</f>
        <v>78490452.260000005</v>
      </c>
      <c r="F60" s="43">
        <f t="shared" si="11"/>
        <v>150243008.28</v>
      </c>
      <c r="G60" s="43">
        <f t="shared" si="11"/>
        <v>121669636.03</v>
      </c>
      <c r="H60" s="43">
        <f t="shared" si="11"/>
        <v>121669636.03</v>
      </c>
      <c r="I60" s="43">
        <f t="shared" si="11"/>
        <v>49917080.010000005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  <row r="62" spans="1:10" x14ac:dyDescent="0.2">
      <c r="C62" s="7" t="s">
        <v>4</v>
      </c>
      <c r="D62" s="20"/>
      <c r="E62" s="20"/>
      <c r="F62" s="20"/>
      <c r="G62" s="20"/>
      <c r="H62" s="20"/>
      <c r="I62" s="20"/>
    </row>
    <row r="63" spans="1:10" x14ac:dyDescent="0.2">
      <c r="C63" s="7"/>
      <c r="D63" s="20"/>
      <c r="E63" s="20"/>
      <c r="F63" s="20"/>
      <c r="G63" s="20"/>
      <c r="H63" s="20"/>
      <c r="I63" s="20"/>
    </row>
    <row r="64" spans="1:10" x14ac:dyDescent="0.2">
      <c r="C64" s="7"/>
      <c r="D64" s="20"/>
      <c r="E64" s="20"/>
      <c r="F64" s="20"/>
      <c r="G64" s="20"/>
      <c r="H64" s="20"/>
      <c r="I64" s="20"/>
    </row>
    <row r="65" spans="3:9" x14ac:dyDescent="0.2">
      <c r="D65" s="20"/>
      <c r="E65" s="20"/>
      <c r="F65" s="20"/>
      <c r="G65" s="20"/>
      <c r="H65" s="20"/>
      <c r="I65" s="20"/>
    </row>
    <row r="66" spans="3:9" x14ac:dyDescent="0.2">
      <c r="C66" s="8"/>
    </row>
    <row r="67" spans="3:9" x14ac:dyDescent="0.2">
      <c r="C67" s="9" t="s">
        <v>5</v>
      </c>
      <c r="F67" s="44" t="s">
        <v>6</v>
      </c>
      <c r="G67" s="44"/>
      <c r="H67" s="44"/>
      <c r="I67" s="44"/>
    </row>
    <row r="68" spans="3:9" x14ac:dyDescent="0.2">
      <c r="C68" s="9" t="s">
        <v>7</v>
      </c>
      <c r="F68" s="45" t="s">
        <v>8</v>
      </c>
      <c r="G68" s="45"/>
      <c r="H68" s="45"/>
      <c r="I68" s="4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LILIANA LIZBETH AGUIRRE AVITUA</cp:lastModifiedBy>
  <cp:lastPrinted>2017-08-23T14:50:47Z</cp:lastPrinted>
  <dcterms:created xsi:type="dcterms:W3CDTF">2017-07-05T14:38:32Z</dcterms:created>
  <dcterms:modified xsi:type="dcterms:W3CDTF">2017-08-23T14:53:11Z</dcterms:modified>
</cp:coreProperties>
</file>