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FREDY\2017\4    INFORMACIÓN CONTABLE\01  EA\"/>
    </mc:Choice>
  </mc:AlternateContent>
  <bookViews>
    <workbookView xWindow="0" yWindow="0" windowWidth="28800" windowHeight="1213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J52" i="1" s="1"/>
  <c r="I18" i="1"/>
  <c r="J13" i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<sst xmlns="http://schemas.openxmlformats.org/spreadsheetml/2006/main" count="68" uniqueCount="66">
  <si>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</si>
  <si>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del 2017 y  Diciembre 2016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</si>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</sst>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K66"/>
  <sheetViews>
    <sheetView showGridLines="0" tabSelected="1" showRuler="0" topLeftCell="A34" zoomScale="85" zoomScaleNormal="85" zoomScalePageLayoutView="70" workbookViewId="0">
      <selection activeCell="C44" sqref="C4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1590998.77</v>
      </c>
      <c r="E13" s="37">
        <f>SUM(E14:E21)</f>
        <v>9332504.9700000007</v>
      </c>
      <c r="F13" s="32"/>
      <c r="G13" s="30" t="s">
        <v>9</v>
      </c>
      <c r="H13" s="30"/>
      <c r="I13" s="37">
        <f>SUM(I14:I16)</f>
        <v>22383570.109999999</v>
      </c>
      <c r="J13" s="37">
        <f>SUM(J14:J16)</f>
        <v>91664019.430000007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17139050.879999999</v>
      </c>
      <c r="J14" s="41">
        <v>70876572.969999999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2171102.94</v>
      </c>
      <c r="J15" s="41">
        <v>5481056.79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3073416.29</v>
      </c>
      <c r="J16" s="41">
        <v>15306389.67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813928.16</v>
      </c>
      <c r="E18" s="41">
        <v>2741040.49</v>
      </c>
      <c r="F18" s="32"/>
      <c r="G18" s="30" t="s">
        <v>18</v>
      </c>
      <c r="H18" s="30"/>
      <c r="I18" s="37">
        <f>SUM(I19:I27)</f>
        <v>924056.66</v>
      </c>
      <c r="J18" s="37">
        <f>SUM(J19:J27)</f>
        <v>4631367.03</v>
      </c>
      <c r="K18" s="38"/>
    </row>
    <row r="19" spans="1:11" x14ac:dyDescent="0.2">
      <c r="A19" s="39"/>
      <c r="B19" s="40" t="s">
        <v>19</v>
      </c>
      <c r="C19" s="40"/>
      <c r="D19" s="41">
        <v>777070.61</v>
      </c>
      <c r="E19" s="41">
        <v>4355344.4800000004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2236120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924056.66</v>
      </c>
      <c r="J22" s="41">
        <v>4631367.03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36943180.859999999</v>
      </c>
      <c r="E23" s="37">
        <f>SUM(E24:E25)</f>
        <v>93531008.260000005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6504833</v>
      </c>
      <c r="E24" s="46">
        <v>32893305.489999998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30438347.859999999</v>
      </c>
      <c r="E25" s="41">
        <v>60637702.770000003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113858.95999999999</v>
      </c>
      <c r="E27" s="37">
        <f>SUM(E28:E32)</f>
        <v>182733.93999999997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113861.17</v>
      </c>
      <c r="E28" s="41">
        <v>182730.86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-2.21</v>
      </c>
      <c r="E32" s="41">
        <v>3.08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38648038.590000004</v>
      </c>
      <c r="E34" s="50">
        <f>E13+E23+E27</f>
        <v>103046247.17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-1.02</v>
      </c>
      <c r="J41" s="52">
        <f>SUM(J42:J47)</f>
        <v>7910155.4199999999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7910155.4199999999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-1.02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23307625.75</v>
      </c>
      <c r="J52" s="54">
        <f>J13+J18+J29+J34+J41+J49</f>
        <v>104205541.88000001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D34-I52</f>
        <v>15340412.840000004</v>
      </c>
      <c r="J54" s="54">
        <f>E34-J52</f>
        <v>-1159294.7100000083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9.75" customHeight="1" x14ac:dyDescent="0.2">
      <c r="B60" s="43"/>
      <c r="C60" s="67"/>
      <c r="D60" s="68"/>
      <c r="E60" s="68"/>
      <c r="G60" s="69"/>
      <c r="H60" s="67"/>
      <c r="I60" s="68"/>
      <c r="J60" s="68"/>
    </row>
    <row r="61" spans="1:11" ht="30" customHeight="1" x14ac:dyDescent="0.2">
      <c r="B61" s="43"/>
      <c r="C61" s="71"/>
      <c r="D61" s="71"/>
      <c r="E61" s="68"/>
      <c r="G61" s="72"/>
      <c r="H61" s="72"/>
      <c r="I61" s="68"/>
      <c r="J61" s="68"/>
    </row>
    <row r="62" spans="1:11" ht="14.1" customHeight="1" x14ac:dyDescent="0.2">
      <c r="B62" s="73"/>
      <c r="C62" s="74" t="s">
        <v>62</v>
      </c>
      <c r="D62" s="74"/>
      <c r="E62" s="68"/>
      <c r="F62" s="68"/>
      <c r="G62" s="74" t="s">
        <v>63</v>
      </c>
      <c r="H62" s="74"/>
      <c r="I62" s="75"/>
      <c r="J62" s="68"/>
    </row>
    <row r="63" spans="1:11" ht="14.1" customHeight="1" x14ac:dyDescent="0.2">
      <c r="B63" s="76"/>
      <c r="C63" s="77" t="s">
        <v>64</v>
      </c>
      <c r="D63" s="77"/>
      <c r="E63" s="78"/>
      <c r="F63" s="78"/>
      <c r="G63" s="77" t="s">
        <v>65</v>
      </c>
      <c r="H63" s="77"/>
      <c r="I63" s="75"/>
      <c r="J63" s="68"/>
    </row>
    <row r="64" spans="1:11" ht="9.9499999999999993" customHeight="1" x14ac:dyDescent="0.2">
      <c r="D64" s="79"/>
    </row>
    <row r="65" spans="2:11" x14ac:dyDescent="0.2">
      <c r="B65" s="12"/>
      <c r="C65" s="12"/>
      <c r="D65" s="79"/>
      <c r="E65" s="12"/>
      <c r="F65" s="12"/>
      <c r="G65" s="15"/>
      <c r="H65" s="15"/>
      <c r="I65" s="12"/>
      <c r="J65" s="12"/>
      <c r="K65" s="12"/>
    </row>
    <row r="66" spans="2:11" x14ac:dyDescent="0.2">
      <c r="D66" s="79"/>
    </row>
  </sheetData>
  <sheetProtection formatCells="0" selectLockedCells="1"/>
  <mergeCells count="69">
    <mergeCell ref="G54:H54"/>
    <mergeCell ref="C61:D61"/>
    <mergeCell ref="G61:H61"/>
    <mergeCell ref="C62:D62"/>
    <mergeCell ref="G62:H62"/>
    <mergeCell ref="C63:D63"/>
    <mergeCell ref="G63:H63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2017-07-17T00:47:52Z</dcterms:created>
  <dcterms:modified xsi:type="dcterms:W3CDTF">2017-07-17T00:48:35Z</dcterms:modified>
</cp:coreProperties>
</file>