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<sst xmlns="http://schemas.openxmlformats.org/spreadsheetml/2006/main" count="72" uniqueCount="70">
  <si>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</si>
  <si>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2016 y  2015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</si>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</sst>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  <xf numFmtId="0" fontId="3" fillId="12" borderId="0" xfId="0" applyFont="1" applyFill="1" applyBorder="1"/>
    <xf numFmtId="0" fontId="4" fillId="11" borderId="0" xfId="0" applyFont="1" applyFill="1" applyBorder="1" applyAlignment="1"/>
    <xf numFmtId="0" fontId="4" fillId="11" borderId="0" xfId="2" applyFont="1" applyFill="1" applyBorder="1" applyAlignment="1">
      <alignment horizontal="center"/>
    </xf>
    <xf numFmtId="0" fontId="3" fillId="12" borderId="0" xfId="0" applyFont="1" applyFill="1" applyAlignment="1">
      <alignment vertical="top"/>
    </xf>
    <xf numFmtId="0" fontId="4" fillId="11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4" fillId="12" borderId="0" xfId="0" applyNumberFormat="1" applyFont="1" applyFill="1" applyBorder="1" applyAlignment="1" applyProtection="1"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3" applyNumberFormat="1" applyFont="1" applyFill="1" applyBorder="1" applyAlignment="1">
      <alignment vertical="center"/>
    </xf>
    <xf numFmtId="0" fontId="4" fillId="12" borderId="0" xfId="3" applyNumberFormat="1" applyFont="1" applyFill="1" applyBorder="1" applyAlignment="1">
      <alignment horizontal="right" vertical="top"/>
    </xf>
    <xf numFmtId="0" fontId="3" fillId="12" borderId="0" xfId="0" applyFont="1" applyFill="1"/>
    <xf numFmtId="0" fontId="6" fillId="11" borderId="3" xfId="2" applyFont="1" applyFill="1" applyBorder="1" applyAlignment="1">
      <alignment horizontal="center" vertical="center"/>
    </xf>
    <xf numFmtId="0" fontId="4" fillId="11" borderId="4" xfId="2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Continuous"/>
    </xf>
    <xf numFmtId="0" fontId="4" fillId="11" borderId="4" xfId="2" applyFont="1" applyFill="1" applyBorder="1" applyAlignment="1">
      <alignment horizontal="right" vertical="top"/>
    </xf>
    <xf numFmtId="0" fontId="5" fillId="11" borderId="5" xfId="0" applyFont="1" applyFill="1" applyBorder="1"/>
    <xf numFmtId="0" fontId="6" fillId="12" borderId="0" xfId="0" applyFont="1" applyFill="1" applyAlignment="1">
      <alignment vertical="top"/>
    </xf>
    <xf numFmtId="0" fontId="6" fillId="12" borderId="0" xfId="0" applyFont="1" applyFill="1" applyBorder="1"/>
    <xf numFmtId="0" fontId="6" fillId="11" borderId="6" xfId="2" applyFont="1" applyFill="1" applyBorder="1" applyAlignment="1">
      <alignment horizontal="center" vertical="center"/>
    </xf>
    <xf numFmtId="0" fontId="4" fillId="11" borderId="0" xfId="2" applyFont="1" applyFill="1" applyBorder="1" applyAlignment="1">
      <alignment horizontal="center" vertical="center"/>
    </xf>
    <xf numFmtId="165" fontId="4" fillId="11" borderId="0" xfId="1" applyNumberFormat="1" applyFont="1" applyFill="1" applyBorder="1" applyAlignment="1">
      <alignment horizontal="center"/>
    </xf>
    <xf numFmtId="0" fontId="4" fillId="11" borderId="0" xfId="2" applyFont="1" applyFill="1" applyBorder="1" applyAlignment="1">
      <alignment horizontal="right" vertical="top"/>
    </xf>
    <xf numFmtId="0" fontId="5" fillId="11" borderId="7" xfId="0" applyFont="1" applyFill="1" applyBorder="1"/>
    <xf numFmtId="0" fontId="4" fillId="12" borderId="6" xfId="3" applyNumberFormat="1" applyFont="1" applyFill="1" applyBorder="1" applyAlignment="1">
      <alignment vertical="center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horizontal="right" vertical="top"/>
    </xf>
    <xf numFmtId="0" fontId="4" fillId="12" borderId="0" xfId="0" applyFont="1" applyFill="1" applyBorder="1" applyAlignment="1">
      <alignment vertical="top"/>
    </xf>
    <xf numFmtId="0" fontId="4" fillId="12" borderId="0" xfId="0" applyFont="1" applyFill="1" applyBorder="1" applyAlignment="1">
      <alignment vertical="top" wrapText="1"/>
    </xf>
    <xf numFmtId="3" fontId="5" fillId="12" borderId="0" xfId="0" applyNumberFormat="1" applyFont="1" applyFill="1" applyBorder="1" applyAlignment="1">
      <alignment vertical="top"/>
    </xf>
    <xf numFmtId="3" fontId="4" fillId="12" borderId="0" xfId="0" applyNumberFormat="1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 wrapText="1"/>
    </xf>
    <xf numFmtId="0" fontId="7" fillId="12" borderId="0" xfId="0" applyFont="1" applyFill="1" applyBorder="1" applyAlignment="1">
      <alignment vertical="top" wrapText="1"/>
    </xf>
    <xf numFmtId="0" fontId="7" fillId="12" borderId="0" xfId="0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0" applyNumberFormat="1" applyFont="1" applyFill="1" applyBorder="1" applyAlignment="1" applyProtection="1">
      <alignment vertical="top"/>
      <protection locked="0"/>
    </xf>
    <xf numFmtId="0" fontId="5" fillId="12" borderId="0" xfId="0" applyFont="1" applyFill="1" applyBorder="1" applyAlignment="1">
      <alignment horizontal="justify" vertical="top" wrapText="1"/>
    </xf>
    <xf numFmtId="0" fontId="5" fillId="12" borderId="0" xfId="0" applyFont="1" applyFill="1" applyBorder="1" applyAlignment="1">
      <alignment vertical="top" wrapText="1"/>
    </xf>
    <xf numFmtId="0" fontId="5" fillId="12" borderId="0" xfId="0" applyFont="1" applyFill="1" applyBorder="1" applyAlignment="1">
      <alignment horizontal="left" vertical="top" wrapText="1"/>
    </xf>
    <xf numFmtId="3" fontId="5" fillId="12" borderId="0" xfId="1" applyNumberFormat="1" applyFont="1" applyFill="1" applyBorder="1" applyAlignment="1">
      <alignment vertical="top"/>
    </xf>
    <xf numFmtId="0" fontId="8" fillId="12" borderId="6" xfId="0" applyFont="1" applyFill="1" applyBorder="1" applyAlignment="1">
      <alignment vertical="top"/>
    </xf>
    <xf numFmtId="3" fontId="4" fillId="12" borderId="0" xfId="0" applyNumberFormat="1" applyFont="1" applyFill="1" applyBorder="1" applyAlignment="1" applyProtection="1">
      <alignment vertical="top"/>
    </xf>
    <xf numFmtId="0" fontId="8" fillId="12" borderId="0" xfId="0" applyFont="1" applyFill="1" applyBorder="1" applyAlignment="1">
      <alignment horizontal="right" vertical="top"/>
    </xf>
    <xf numFmtId="3" fontId="4" fillId="12" borderId="0" xfId="1" applyNumberFormat="1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center" vertical="center" wrapText="1"/>
    </xf>
    <xf numFmtId="3" fontId="9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3" fillId="12" borderId="2" xfId="0" applyFont="1" applyFill="1" applyBorder="1" applyAlignment="1">
      <alignment horizontal="right" vertical="top"/>
    </xf>
    <xf numFmtId="0" fontId="3" fillId="12" borderId="9" xfId="0" applyFont="1" applyFill="1" applyBorder="1"/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horizontal="left" vertical="top"/>
    </xf>
    <xf numFmtId="0" fontId="5" fillId="12" borderId="2" xfId="0" applyFont="1" applyFill="1" applyBorder="1" applyAlignment="1" applyProtection="1">
      <alignment horizontal="center"/>
      <protection locked="0"/>
    </xf>
    <xf numFmtId="0" fontId="5" fillId="12" borderId="2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 vertical="top"/>
    </xf>
    <xf numFmtId="0" fontId="3" fillId="12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 applyProtection="1">
      <alignment horizontal="center" vertical="top" wrapText="1"/>
      <protection locked="0"/>
    </xf>
    <xf numFmtId="43" fontId="5" fillId="12" borderId="0" xfId="1" applyFont="1" applyFill="1" applyBorder="1" applyAlignment="1">
      <alignment vertical="top"/>
    </xf>
    <xf numFmtId="0" fontId="3" fillId="0" borderId="0" xfId="0" applyFont="1" applyAlignment="1">
      <alignment horizontal="center"/>
    </xf>
  </cellXfs>
  <cellStyles count="261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0" xfId="38"/>
    <cellStyle name="Millares 2 21" xfId="39"/>
    <cellStyle name="Millares 2 22" xfId="40"/>
    <cellStyle name="Millares 2 3" xfId="41"/>
    <cellStyle name="Millares 2 3 2" xfId="42"/>
    <cellStyle name="Millares 2 3 3" xfId="43"/>
    <cellStyle name="Millares 2 3 4" xfId="44"/>
    <cellStyle name="Millares 2 4" xfId="45"/>
    <cellStyle name="Millares 2 5" xfId="46"/>
    <cellStyle name="Millares 2 6" xfId="47"/>
    <cellStyle name="Millares 2 7" xfId="48"/>
    <cellStyle name="Millares 2 8" xfId="49"/>
    <cellStyle name="Millares 2 9" xfId="50"/>
    <cellStyle name="Millares 3" xfId="51"/>
    <cellStyle name="Millares 3 2" xfId="52"/>
    <cellStyle name="Millares 3 3" xfId="53"/>
    <cellStyle name="Millares 3 4" xfId="54"/>
    <cellStyle name="Millares 3 5" xfId="55"/>
    <cellStyle name="Millares 3 6" xfId="56"/>
    <cellStyle name="Millares 3 7" xfId="57"/>
    <cellStyle name="Millares 3 8" xfId="58"/>
    <cellStyle name="Millares 4" xfId="59"/>
    <cellStyle name="Millares 4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2"/>
    <cellStyle name="Normal 2 10" xfId="83"/>
    <cellStyle name="Normal 2 10 2" xfId="84"/>
    <cellStyle name="Normal 2 10 3" xfId="85"/>
    <cellStyle name="Normal 2 11" xfId="86"/>
    <cellStyle name="Normal 2 11 2" xfId="87"/>
    <cellStyle name="Normal 2 11 3" xfId="88"/>
    <cellStyle name="Normal 2 12" xfId="89"/>
    <cellStyle name="Normal 2 12 2" xfId="90"/>
    <cellStyle name="Normal 2 12 3" xfId="91"/>
    <cellStyle name="Normal 2 13" xfId="92"/>
    <cellStyle name="Normal 2 13 2" xfId="93"/>
    <cellStyle name="Normal 2 13 3" xfId="94"/>
    <cellStyle name="Normal 2 14" xfId="95"/>
    <cellStyle name="Normal 2 14 2" xfId="96"/>
    <cellStyle name="Normal 2 14 3" xfId="97"/>
    <cellStyle name="Normal 2 15" xfId="98"/>
    <cellStyle name="Normal 2 15 2" xfId="99"/>
    <cellStyle name="Normal 2 15 3" xfId="100"/>
    <cellStyle name="Normal 2 16" xfId="101"/>
    <cellStyle name="Normal 2 16 2" xfId="102"/>
    <cellStyle name="Normal 2 16 3" xfId="103"/>
    <cellStyle name="Normal 2 17" xfId="104"/>
    <cellStyle name="Normal 2 17 2" xfId="105"/>
    <cellStyle name="Normal 2 17 3" xfId="106"/>
    <cellStyle name="Normal 2 18" xfId="107"/>
    <cellStyle name="Normal 2 18 2" xfId="108"/>
    <cellStyle name="Normal 2 19" xfId="109"/>
    <cellStyle name="Normal 2 2" xfId="110"/>
    <cellStyle name="Normal 2 2 10" xfId="111"/>
    <cellStyle name="Normal 2 2 11" xfId="112"/>
    <cellStyle name="Normal 2 2 12" xfId="113"/>
    <cellStyle name="Normal 2 2 13" xfId="114"/>
    <cellStyle name="Normal 2 2 14" xfId="115"/>
    <cellStyle name="Normal 2 2 15" xfId="116"/>
    <cellStyle name="Normal 2 2 16" xfId="117"/>
    <cellStyle name="Normal 2 2 17" xfId="118"/>
    <cellStyle name="Normal 2 2 18" xfId="119"/>
    <cellStyle name="Normal 2 2 19" xfId="120"/>
    <cellStyle name="Normal 2 2 2" xfId="121"/>
    <cellStyle name="Normal 2 2 2 2" xfId="122"/>
    <cellStyle name="Normal 2 2 2 3" xfId="123"/>
    <cellStyle name="Normal 2 2 2 4" xfId="124"/>
    <cellStyle name="Normal 2 2 2 5" xfId="125"/>
    <cellStyle name="Normal 2 2 2 6" xfId="126"/>
    <cellStyle name="Normal 2 2 2 7" xfId="127"/>
    <cellStyle name="Normal 2 2 20" xfId="128"/>
    <cellStyle name="Normal 2 2 21" xfId="129"/>
    <cellStyle name="Normal 2 2 22" xfId="130"/>
    <cellStyle name="Normal 2 2 23" xfId="131"/>
    <cellStyle name="Normal 2 2 3" xfId="132"/>
    <cellStyle name="Normal 2 2 4" xfId="133"/>
    <cellStyle name="Normal 2 2 5" xfId="134"/>
    <cellStyle name="Normal 2 2 6" xfId="135"/>
    <cellStyle name="Normal 2 2 7" xfId="136"/>
    <cellStyle name="Normal 2 2 8" xfId="137"/>
    <cellStyle name="Normal 2 2 9" xfId="138"/>
    <cellStyle name="Normal 2 20" xfId="139"/>
    <cellStyle name="Normal 2 21" xfId="140"/>
    <cellStyle name="Normal 2 22" xfId="141"/>
    <cellStyle name="Normal 2 23" xfId="142"/>
    <cellStyle name="Normal 2 24" xfId="143"/>
    <cellStyle name="Normal 2 25" xfId="144"/>
    <cellStyle name="Normal 2 26" xfId="145"/>
    <cellStyle name="Normal 2 27" xfId="146"/>
    <cellStyle name="Normal 2 28" xfId="147"/>
    <cellStyle name="Normal 2 29" xfId="148"/>
    <cellStyle name="Normal 2 3" xfId="149"/>
    <cellStyle name="Normal 2 3 2" xfId="150"/>
    <cellStyle name="Normal 2 3 3" xfId="151"/>
    <cellStyle name="Normal 2 3 4" xfId="152"/>
    <cellStyle name="Normal 2 3 5" xfId="153"/>
    <cellStyle name="Normal 2 3 6" xfId="154"/>
    <cellStyle name="Normal 2 3 7" xfId="155"/>
    <cellStyle name="Normal 2 3 8" xfId="156"/>
    <cellStyle name="Normal 2 30" xfId="157"/>
    <cellStyle name="Normal 2 31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3" xfId="221"/>
    <cellStyle name="Normal 7" xfId="222"/>
    <cellStyle name="Normal 7 10" xfId="223"/>
    <cellStyle name="Normal 7 11" xfId="224"/>
    <cellStyle name="Normal 7 12" xfId="225"/>
    <cellStyle name="Normal 7 13" xfId="226"/>
    <cellStyle name="Normal 7 14" xfId="227"/>
    <cellStyle name="Normal 7 15" xfId="228"/>
    <cellStyle name="Normal 7 16" xfId="229"/>
    <cellStyle name="Normal 7 17" xfId="230"/>
    <cellStyle name="Normal 7 18" xfId="231"/>
    <cellStyle name="Normal 7 2" xfId="232"/>
    <cellStyle name="Normal 7 3" xfId="233"/>
    <cellStyle name="Normal 7 4" xfId="234"/>
    <cellStyle name="Normal 7 5" xfId="235"/>
    <cellStyle name="Normal 7 6" xfId="236"/>
    <cellStyle name="Normal 7 7" xfId="237"/>
    <cellStyle name="Normal 7 8" xfId="238"/>
    <cellStyle name="Normal 7 9" xfId="239"/>
    <cellStyle name="Normal 8" xfId="240"/>
    <cellStyle name="Normal 9" xfId="241"/>
    <cellStyle name="Normal 9 2" xfId="242"/>
    <cellStyle name="Normal 9 3" xfId="243"/>
    <cellStyle name="Notas 2" xfId="244"/>
    <cellStyle name="Porcentaje 2" xfId="245"/>
    <cellStyle name="Porcentual 2" xfId="246"/>
    <cellStyle name="Porcentual 2 2" xfId="247"/>
    <cellStyle name="Total 10" xfId="248"/>
    <cellStyle name="Total 11" xfId="249"/>
    <cellStyle name="Total 12" xfId="250"/>
    <cellStyle name="Total 13" xfId="251"/>
    <cellStyle name="Total 14" xfId="252"/>
    <cellStyle name="Total 2" xfId="253"/>
    <cellStyle name="Total 3" xfId="254"/>
    <cellStyle name="Total 4" xfId="255"/>
    <cellStyle name="Total 5" xfId="256"/>
    <cellStyle name="Total 6" xfId="257"/>
    <cellStyle name="Total 7" xfId="258"/>
    <cellStyle name="Total 8" xfId="259"/>
    <cellStyle name="Total 9" xfId="26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72"/>
  <sheetViews>
    <sheetView showGridLines="0" tabSelected="1" topLeftCell="A34" zoomScale="80" zoomScaleNormal="8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64675769.109999999</v>
      </c>
      <c r="E16" s="44">
        <v>61928854.829999998</v>
      </c>
      <c r="G16" s="43" t="s">
        <v>12</v>
      </c>
      <c r="H16" s="43"/>
      <c r="I16" s="44">
        <v>1868205.82</v>
      </c>
      <c r="J16" s="44">
        <v>4020232.94</v>
      </c>
      <c r="K16" s="30"/>
    </row>
    <row r="17" spans="1:11" x14ac:dyDescent="0.2">
      <c r="A17" s="31"/>
      <c r="B17" s="43" t="s">
        <v>13</v>
      </c>
      <c r="C17" s="43"/>
      <c r="D17" s="44">
        <v>260982.17</v>
      </c>
      <c r="E17" s="44">
        <v>75370.86</v>
      </c>
      <c r="G17" s="43" t="s">
        <v>14</v>
      </c>
      <c r="H17" s="43"/>
      <c r="I17" s="44">
        <v>0</v>
      </c>
      <c r="J17" s="44"/>
      <c r="K17" s="30"/>
    </row>
    <row r="18" spans="1:11" x14ac:dyDescent="0.2">
      <c r="A18" s="31"/>
      <c r="B18" s="43" t="s">
        <v>15</v>
      </c>
      <c r="C18" s="43"/>
      <c r="D18" s="44">
        <v>14429814.48</v>
      </c>
      <c r="E18" s="44">
        <v>50000.52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4">
        <v>0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0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1885146.13</v>
      </c>
      <c r="J23" s="44">
        <v>33098.22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79366565.760000005</v>
      </c>
      <c r="E24" s="50">
        <f>SUM(E16:E22)</f>
        <v>62054226.210000001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3753351.95</v>
      </c>
      <c r="J25" s="50">
        <f>SUM(J16:J23)</f>
        <v>4053331.16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0</v>
      </c>
      <c r="E29" s="44">
        <v>0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214402191.19</v>
      </c>
      <c r="E31" s="44">
        <v>212539422.13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94587276.319999993</v>
      </c>
      <c r="E32" s="44">
        <v>93414544.909999996</v>
      </c>
      <c r="G32" s="43" t="s">
        <v>37</v>
      </c>
      <c r="H32" s="43"/>
      <c r="I32" s="44">
        <v>0</v>
      </c>
      <c r="J32" s="44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44"/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1" x14ac:dyDescent="0.2">
      <c r="A34" s="31"/>
      <c r="B34" s="43" t="s">
        <v>40</v>
      </c>
      <c r="C34" s="43"/>
      <c r="D34" s="44">
        <v>-55999084.710000001</v>
      </c>
      <c r="E34" s="44">
        <v>-55999084.710000001</v>
      </c>
      <c r="G34" s="43" t="s">
        <v>41</v>
      </c>
      <c r="H34" s="43"/>
      <c r="I34" s="44">
        <v>0</v>
      </c>
      <c r="J34" s="44">
        <v>0</v>
      </c>
      <c r="K34" s="30"/>
    </row>
    <row r="35" spans="1:11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1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</row>
    <row r="38" spans="1:11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3753351.95</v>
      </c>
      <c r="J38" s="50">
        <f>J25+J36</f>
        <v>4053331.16</v>
      </c>
      <c r="K38" s="30"/>
    </row>
    <row r="39" spans="1:11" x14ac:dyDescent="0.2">
      <c r="A39" s="49"/>
      <c r="B39" s="40" t="s">
        <v>47</v>
      </c>
      <c r="C39" s="40"/>
      <c r="D39" s="50">
        <f>SUM(D29:D37)</f>
        <v>252990382.79999998</v>
      </c>
      <c r="E39" s="50">
        <f>SUM(E29:E37)</f>
        <v>249954882.32999995</v>
      </c>
      <c r="F39" s="51"/>
      <c r="G39" s="37"/>
      <c r="H39" s="55"/>
      <c r="I39" s="52"/>
      <c r="J39" s="52"/>
      <c r="K39" s="30"/>
    </row>
    <row r="40" spans="1:11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</row>
    <row r="41" spans="1:11" x14ac:dyDescent="0.2">
      <c r="A41" s="31"/>
      <c r="B41" s="40" t="s">
        <v>49</v>
      </c>
      <c r="C41" s="40"/>
      <c r="D41" s="50">
        <f>D24+D39</f>
        <v>332356948.56</v>
      </c>
      <c r="E41" s="50">
        <f>E24+E39</f>
        <v>312009108.53999996</v>
      </c>
      <c r="G41" s="37"/>
      <c r="H41" s="55"/>
      <c r="I41" s="48"/>
      <c r="J41" s="48"/>
      <c r="K41" s="30"/>
    </row>
    <row r="42" spans="1:11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350290751.62</v>
      </c>
      <c r="J42" s="50">
        <f>SUM(J44:J46)</f>
        <v>349334936.66000003</v>
      </c>
      <c r="K42" s="30"/>
    </row>
    <row r="43" spans="1:11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1" x14ac:dyDescent="0.2">
      <c r="A44" s="31"/>
      <c r="B44" s="46"/>
      <c r="C44" s="46"/>
      <c r="D44" s="48"/>
      <c r="E44" s="48"/>
      <c r="G44" s="43" t="s">
        <v>51</v>
      </c>
      <c r="H44" s="43"/>
      <c r="I44" s="44">
        <v>344147430.38</v>
      </c>
      <c r="J44" s="44">
        <v>343191615.42000002</v>
      </c>
      <c r="K44" s="30"/>
    </row>
    <row r="45" spans="1:11" x14ac:dyDescent="0.2">
      <c r="A45" s="31"/>
      <c r="B45" s="46"/>
      <c r="C45" s="56"/>
      <c r="D45" s="56"/>
      <c r="E45" s="48"/>
      <c r="G45" s="43" t="s">
        <v>52</v>
      </c>
      <c r="H45" s="43"/>
      <c r="I45" s="44">
        <v>6143321.2400000002</v>
      </c>
      <c r="J45" s="44">
        <v>6143321.2400000002</v>
      </c>
      <c r="K45" s="30"/>
    </row>
    <row r="46" spans="1:11" x14ac:dyDescent="0.2">
      <c r="A46" s="31"/>
      <c r="B46" s="46"/>
      <c r="C46" s="56"/>
      <c r="D46" s="56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1" x14ac:dyDescent="0.2">
      <c r="A47" s="31"/>
      <c r="B47" s="46"/>
      <c r="C47" s="56"/>
      <c r="D47" s="56"/>
      <c r="E47" s="48"/>
      <c r="G47" s="46"/>
      <c r="H47" s="34"/>
      <c r="I47" s="48"/>
      <c r="J47" s="48"/>
      <c r="K47" s="30"/>
    </row>
    <row r="48" spans="1:11" x14ac:dyDescent="0.2">
      <c r="A48" s="31"/>
      <c r="B48" s="46"/>
      <c r="C48" s="56"/>
      <c r="D48" s="56"/>
      <c r="E48" s="48"/>
      <c r="G48" s="40" t="s">
        <v>54</v>
      </c>
      <c r="H48" s="40"/>
      <c r="I48" s="50">
        <f>SUM(I50:I54)</f>
        <v>-21687155.010000002</v>
      </c>
      <c r="J48" s="50">
        <f>SUM(J50:J54)</f>
        <v>-41379159.280000001</v>
      </c>
      <c r="K48" s="30"/>
    </row>
    <row r="49" spans="1:11" x14ac:dyDescent="0.2">
      <c r="A49" s="31"/>
      <c r="B49" s="46"/>
      <c r="C49" s="56"/>
      <c r="D49" s="56"/>
      <c r="E49" s="48"/>
      <c r="G49" s="37"/>
      <c r="H49" s="34"/>
      <c r="I49" s="57"/>
      <c r="J49" s="57"/>
      <c r="K49" s="30"/>
    </row>
    <row r="50" spans="1:11" x14ac:dyDescent="0.2">
      <c r="A50" s="31"/>
      <c r="B50" s="46"/>
      <c r="C50" s="56"/>
      <c r="D50" s="56"/>
      <c r="E50" s="48"/>
      <c r="G50" s="43" t="s">
        <v>55</v>
      </c>
      <c r="H50" s="43"/>
      <c r="I50" s="44">
        <v>23958117.699999999</v>
      </c>
      <c r="J50" s="44">
        <v>-5070852.5999999996</v>
      </c>
      <c r="K50" s="30"/>
    </row>
    <row r="51" spans="1:11" x14ac:dyDescent="0.2">
      <c r="A51" s="31"/>
      <c r="B51" s="46"/>
      <c r="C51" s="56"/>
      <c r="D51" s="56"/>
      <c r="E51" s="48"/>
      <c r="G51" s="43" t="s">
        <v>56</v>
      </c>
      <c r="H51" s="43"/>
      <c r="I51" s="44">
        <v>-45645272.710000001</v>
      </c>
      <c r="J51" s="44">
        <v>-36308306.68</v>
      </c>
      <c r="K51" s="30"/>
    </row>
    <row r="52" spans="1:11" x14ac:dyDescent="0.2">
      <c r="A52" s="31"/>
      <c r="B52" s="46"/>
      <c r="C52" s="56"/>
      <c r="D52" s="56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1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1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1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/>
      <c r="K58" s="30"/>
    </row>
    <row r="59" spans="1:11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/>
      <c r="K59" s="30"/>
    </row>
    <row r="60" spans="1:11" ht="9.9499999999999993" customHeight="1" x14ac:dyDescent="0.2">
      <c r="A60" s="31"/>
      <c r="B60" s="46"/>
      <c r="C60" s="46"/>
      <c r="D60" s="48"/>
      <c r="E60" s="48"/>
      <c r="G60" s="46"/>
      <c r="H60" s="58"/>
      <c r="I60" s="48"/>
      <c r="J60" s="48"/>
      <c r="K60" s="30"/>
    </row>
    <row r="61" spans="1:11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328603596.61000001</v>
      </c>
      <c r="J61" s="50">
        <f>J42+J48+J56</f>
        <v>307955777.38</v>
      </c>
      <c r="K61" s="30"/>
    </row>
    <row r="62" spans="1:11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1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332356948.56</v>
      </c>
      <c r="J63" s="50">
        <f>J38+J61</f>
        <v>312009108.54000002</v>
      </c>
      <c r="K63" s="30"/>
    </row>
    <row r="64" spans="1:11" ht="6" customHeight="1" x14ac:dyDescent="0.2">
      <c r="A64" s="59"/>
      <c r="B64" s="60"/>
      <c r="C64" s="60"/>
      <c r="D64" s="60"/>
      <c r="E64" s="60"/>
      <c r="F64" s="61"/>
      <c r="G64" s="60"/>
      <c r="H64" s="60"/>
      <c r="I64" s="60"/>
      <c r="J64" s="60"/>
      <c r="K64" s="62"/>
    </row>
    <row r="65" spans="2:10" ht="6" customHeight="1" x14ac:dyDescent="0.2">
      <c r="B65" s="34"/>
      <c r="C65" s="63"/>
      <c r="D65" s="64"/>
      <c r="E65" s="64"/>
      <c r="G65" s="65"/>
      <c r="H65" s="63"/>
      <c r="I65" s="64"/>
      <c r="J65" s="64"/>
    </row>
    <row r="66" spans="2:10" ht="6" customHeight="1" x14ac:dyDescent="0.2">
      <c r="B66" s="34"/>
      <c r="C66" s="63"/>
      <c r="D66" s="64"/>
      <c r="E66" s="64"/>
      <c r="G66" s="65"/>
      <c r="H66" s="63"/>
      <c r="I66" s="64"/>
      <c r="J66" s="64"/>
    </row>
    <row r="67" spans="2:10" ht="6" customHeight="1" x14ac:dyDescent="0.2">
      <c r="B67" s="34"/>
      <c r="C67" s="63"/>
      <c r="D67" s="64"/>
      <c r="E67" s="64"/>
      <c r="G67" s="65"/>
      <c r="H67" s="63"/>
      <c r="I67" s="64"/>
      <c r="J67" s="64"/>
    </row>
    <row r="68" spans="2:10" ht="15" customHeight="1" x14ac:dyDescent="0.2">
      <c r="B68" s="66" t="s">
        <v>65</v>
      </c>
      <c r="C68" s="66"/>
      <c r="D68" s="66"/>
      <c r="E68" s="66"/>
      <c r="F68" s="66"/>
      <c r="G68" s="66"/>
      <c r="H68" s="66"/>
      <c r="I68" s="66"/>
      <c r="J68" s="66"/>
    </row>
    <row r="69" spans="2:10" ht="9.75" customHeight="1" x14ac:dyDescent="0.2">
      <c r="B69" s="34"/>
      <c r="C69" s="63"/>
      <c r="D69" s="64"/>
      <c r="E69" s="64"/>
      <c r="G69" s="65"/>
      <c r="H69" s="63"/>
      <c r="I69" s="64"/>
      <c r="J69" s="64"/>
    </row>
    <row r="70" spans="2:10" ht="50.1" customHeight="1" x14ac:dyDescent="0.2">
      <c r="B70" s="34"/>
      <c r="C70" s="67"/>
      <c r="D70" s="67"/>
      <c r="E70" s="64"/>
      <c r="G70" s="68"/>
      <c r="H70" s="68"/>
      <c r="I70" s="64"/>
      <c r="J70" s="64"/>
    </row>
    <row r="71" spans="2:10" ht="14.1" customHeight="1" x14ac:dyDescent="0.2">
      <c r="B71" s="69"/>
      <c r="C71" s="70" t="s">
        <v>66</v>
      </c>
      <c r="D71" s="70"/>
      <c r="E71" s="64"/>
      <c r="F71" s="64"/>
      <c r="G71" s="71" t="s">
        <v>67</v>
      </c>
      <c r="H71" s="71"/>
      <c r="I71" s="36"/>
      <c r="J71" s="64"/>
    </row>
    <row r="72" spans="2:10" ht="14.1" customHeight="1" x14ac:dyDescent="0.2">
      <c r="B72" s="72"/>
      <c r="C72" s="73" t="s">
        <v>68</v>
      </c>
      <c r="D72" s="73"/>
      <c r="E72" s="74"/>
      <c r="F72" s="74"/>
      <c r="G72" s="75" t="s">
        <v>69</v>
      </c>
      <c r="H72" s="75"/>
      <c r="I72" s="36"/>
      <c r="J72" s="64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2017-08-23T02:20:14Z</dcterms:created>
  <dcterms:modified xsi:type="dcterms:W3CDTF">2017-08-23T02:20:36Z</dcterms:modified>
</cp:coreProperties>
</file>