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CProg" sheetId="1" r:id="rId1"/>
  </sheets>
  <calcPr calcId="144525"/>
</workbook>
</file>

<file path=xl/calcChain.xml><?xml version="1.0" encoding="utf-8"?>
<calcChain xmlns="http://schemas.openxmlformats.org/spreadsheetml/2006/main">
  <c r="L39" i="1" l="1"/>
  <c r="L38" i="1"/>
  <c r="L37" i="1"/>
  <c r="L36" i="1"/>
  <c r="L35" i="1"/>
  <c r="E35" i="1"/>
  <c r="L34" i="1"/>
  <c r="L33" i="1"/>
  <c r="L32" i="1"/>
  <c r="L31" i="1"/>
  <c r="L30" i="1"/>
  <c r="E30" i="1"/>
  <c r="L29" i="1"/>
  <c r="L28" i="1"/>
  <c r="L27" i="1"/>
  <c r="E27" i="1"/>
  <c r="L26" i="1"/>
  <c r="L25" i="1"/>
  <c r="G24" i="1"/>
  <c r="G23" i="1" s="1"/>
  <c r="K23" i="1"/>
  <c r="J23" i="1"/>
  <c r="J41" i="1" s="1"/>
  <c r="I23" i="1"/>
  <c r="I41" i="1" s="1"/>
  <c r="H23" i="1"/>
  <c r="F23" i="1"/>
  <c r="E23" i="1"/>
  <c r="L22" i="1"/>
  <c r="L21" i="1"/>
  <c r="L20" i="1"/>
  <c r="L19" i="1"/>
  <c r="L18" i="1"/>
  <c r="G17" i="1"/>
  <c r="L17" i="1" s="1"/>
  <c r="L16" i="1"/>
  <c r="L15" i="1"/>
  <c r="G15" i="1"/>
  <c r="K14" i="1"/>
  <c r="I14" i="1"/>
  <c r="F14" i="1"/>
  <c r="F41" i="1" s="1"/>
  <c r="E14" i="1"/>
  <c r="G14" i="1" s="1"/>
  <c r="L14" i="1" s="1"/>
  <c r="L13" i="1"/>
  <c r="G12" i="1"/>
  <c r="L12" i="1" s="1"/>
  <c r="L11" i="1" s="1"/>
  <c r="K11" i="1"/>
  <c r="K41" i="1" s="1"/>
  <c r="J11" i="1"/>
  <c r="I11" i="1"/>
  <c r="H11" i="1"/>
  <c r="H41" i="1" s="1"/>
  <c r="G11" i="1"/>
  <c r="G41" i="1" s="1"/>
  <c r="F11" i="1"/>
  <c r="E11" i="1"/>
  <c r="L41" i="1" l="1"/>
  <c r="E41" i="1"/>
  <c r="L24" i="1"/>
  <c r="L23" i="1" s="1"/>
</calcChain>
</file>

<file path=xl/comments1.xml><?xml version="1.0" encoding="utf-8"?>
<comments xmlns="http://schemas.openxmlformats.org/spreadsheetml/2006/main">
  <authors>
    <author>DGCG</author>
  </authors>
  <commentList>
    <comment ref="L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<sst xmlns="http://schemas.openxmlformats.org/spreadsheetml/2006/main" count="52" uniqueCount="52">
  <si>
    <t>GASTO POR CATEGORIA PROGRAMÁTICA</t>
  </si>
  <si>
    <t>Del 1 de Enero al 31 de Diciembre de 2015</t>
  </si>
  <si>
    <t>Ente Público:</t>
  </si>
  <si>
    <t>UNIVERSIDAD POLITÉCNICA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</si>
  <si>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</si>
  <si>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</si>
  <si>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</si>
  <si>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</si>
  <si>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</si>
  <si>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</si>
  <si>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</si>
  <si>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</si>
  <si>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</si>
  <si>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</si>
  <si>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</si>
  <si>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</si>
  <si>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</si>
  <si>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</si>
  <si>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</si>
  <si>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</si>
  <si>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</si>
  <si>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</si>
  <si>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</si>
  <si>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</si>
  <si>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</si>
  <si>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</si>
  <si>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</si>
  <si>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</si>
  <si>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</si>
  <si>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</si>
  <si>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</si>
  <si>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</si>
  <si>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</si>
  <si>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</si>
  <si>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</si>
  <si>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</si>
  <si>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</si>
  <si>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</si>
  <si>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</si>
  <si>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</si>
  <si>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</si>
  <si>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</si>
  <si>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</si>
  <si>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</si>
  <si>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</si>
  <si>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</si>
  <si>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</si>
  <si>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</si>
  <si>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MTRO. HUGO GARCÍA VARGAS</t>
  </si>
  <si>
    <t>ING. JOSÉ DE JESÚS ROMO GUTIÉRREZ</t>
  </si>
  <si>
    <t>RECTOR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</si>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</sst>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2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  <xf numFmtId="0" fontId="11" fillId="0" borderId="17" applyNumberFormat="0" applyFill="0" applyAlignment="0" applyProtection="0"/>
  </cellStyleXfs>
  <cellXfs count="73">
    <xf numFmtId="0" fontId="0" fillId="0" borderId="0" xfId="0"/>
    <xf numFmtId="0" fontId="3" fillId="11" borderId="0" xfId="0" applyFont="1" applyFill="1" applyBorder="1" applyAlignment="1">
      <alignment horizontal="center"/>
    </xf>
    <xf numFmtId="0" fontId="4" fillId="12" borderId="0" xfId="0" applyFont="1" applyFill="1"/>
    <xf numFmtId="0" fontId="5" fillId="12" borderId="0" xfId="0" applyFont="1" applyFill="1"/>
    <xf numFmtId="0" fontId="3" fillId="12" borderId="0" xfId="0" applyFont="1" applyFill="1" applyBorder="1" applyAlignment="1">
      <alignment horizontal="right"/>
    </xf>
    <xf numFmtId="0" fontId="3" fillId="12" borderId="2" xfId="0" applyNumberFormat="1" applyFont="1" applyFill="1" applyBorder="1" applyAlignment="1" applyProtection="1">
      <protection locked="0"/>
    </xf>
    <xf numFmtId="0" fontId="4" fillId="12" borderId="2" xfId="0" applyFont="1" applyFill="1" applyBorder="1"/>
    <xf numFmtId="0" fontId="5" fillId="12" borderId="2" xfId="0" applyFont="1" applyFill="1" applyBorder="1"/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5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 wrapText="1"/>
    </xf>
    <xf numFmtId="0" fontId="3" fillId="11" borderId="7" xfId="0" applyFont="1" applyFill="1" applyBorder="1" applyAlignment="1">
      <alignment horizontal="center" vertical="center"/>
    </xf>
    <xf numFmtId="0" fontId="3" fillId="11" borderId="0" xfId="0" applyFont="1" applyFill="1" applyBorder="1" applyAlignment="1">
      <alignment horizontal="center" vertical="center"/>
    </xf>
    <xf numFmtId="0" fontId="3" fillId="11" borderId="8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10" xfId="0" applyFont="1" applyFill="1" applyBorder="1" applyAlignment="1">
      <alignment horizontal="center" vertical="center"/>
    </xf>
    <xf numFmtId="0" fontId="4" fillId="12" borderId="7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left" vertical="center" wrapText="1"/>
    </xf>
    <xf numFmtId="0" fontId="4" fillId="12" borderId="8" xfId="0" applyFont="1" applyFill="1" applyBorder="1" applyAlignment="1">
      <alignment horizontal="left" vertical="center" wrapText="1"/>
    </xf>
    <xf numFmtId="0" fontId="4" fillId="12" borderId="0" xfId="0" applyFont="1" applyFill="1" applyBorder="1" applyAlignment="1">
      <alignment horizontal="right" vertical="center" wrapText="1"/>
    </xf>
    <xf numFmtId="0" fontId="4" fillId="12" borderId="11" xfId="0" applyFont="1" applyFill="1" applyBorder="1" applyAlignment="1">
      <alignment horizontal="right" vertical="center" wrapText="1"/>
    </xf>
    <xf numFmtId="0" fontId="4" fillId="12" borderId="12" xfId="0" applyFont="1" applyFill="1" applyBorder="1" applyAlignment="1">
      <alignment horizontal="right" vertical="center" wrapText="1"/>
    </xf>
    <xf numFmtId="0" fontId="4" fillId="12" borderId="7" xfId="0" applyFont="1" applyFill="1" applyBorder="1" applyAlignment="1">
      <alignment horizontal="right" vertical="center" wrapText="1"/>
    </xf>
    <xf numFmtId="0" fontId="4" fillId="12" borderId="7" xfId="0" applyFont="1" applyFill="1" applyBorder="1" applyAlignment="1">
      <alignment horizontal="justify" vertical="center" wrapText="1"/>
    </xf>
    <xf numFmtId="0" fontId="4" fillId="12" borderId="0" xfId="0" applyFont="1" applyFill="1" applyBorder="1" applyAlignment="1">
      <alignment horizontal="justify" vertical="center" wrapText="1"/>
    </xf>
    <xf numFmtId="0" fontId="4" fillId="12" borderId="8" xfId="0" applyFont="1" applyFill="1" applyBorder="1" applyAlignment="1">
      <alignment horizontal="justify" vertical="center" wrapText="1"/>
    </xf>
    <xf numFmtId="43" fontId="6" fillId="12" borderId="0" xfId="0" applyNumberFormat="1" applyFont="1" applyFill="1" applyBorder="1" applyAlignment="1">
      <alignment horizontal="right" vertical="center" wrapText="1"/>
    </xf>
    <xf numFmtId="43" fontId="6" fillId="12" borderId="12" xfId="0" applyNumberFormat="1" applyFont="1" applyFill="1" applyBorder="1" applyAlignment="1">
      <alignment horizontal="right" vertical="center" wrapText="1"/>
    </xf>
    <xf numFmtId="43" fontId="6" fillId="12" borderId="8" xfId="0" applyNumberFormat="1" applyFont="1" applyFill="1" applyBorder="1" applyAlignment="1">
      <alignment horizontal="right" vertical="center" wrapText="1"/>
    </xf>
    <xf numFmtId="0" fontId="4" fillId="12" borderId="0" xfId="0" applyFont="1" applyFill="1" applyBorder="1" applyAlignment="1">
      <alignment horizontal="justify" vertical="center" wrapText="1"/>
    </xf>
    <xf numFmtId="0" fontId="4" fillId="12" borderId="8" xfId="0" applyFont="1" applyFill="1" applyBorder="1" applyAlignment="1">
      <alignment horizontal="justify" vertical="center" wrapText="1"/>
    </xf>
    <xf numFmtId="43" fontId="7" fillId="12" borderId="7" xfId="1" applyFont="1" applyFill="1" applyBorder="1" applyAlignment="1">
      <alignment horizontal="right" vertical="top" wrapText="1"/>
    </xf>
    <xf numFmtId="43" fontId="7" fillId="12" borderId="12" xfId="1" applyFont="1" applyFill="1" applyBorder="1" applyAlignment="1">
      <alignment horizontal="right" vertical="top" wrapText="1"/>
    </xf>
    <xf numFmtId="0" fontId="7" fillId="12" borderId="0" xfId="0" applyFont="1" applyFill="1" applyBorder="1" applyAlignment="1">
      <alignment horizontal="right" vertical="center" wrapText="1"/>
    </xf>
    <xf numFmtId="0" fontId="7" fillId="12" borderId="12" xfId="0" applyFont="1" applyFill="1" applyBorder="1" applyAlignment="1">
      <alignment horizontal="right" vertical="center" wrapText="1"/>
    </xf>
    <xf numFmtId="0" fontId="7" fillId="12" borderId="8" xfId="0" applyFont="1" applyFill="1" applyBorder="1" applyAlignment="1">
      <alignment horizontal="right" vertical="center" wrapText="1"/>
    </xf>
    <xf numFmtId="43" fontId="6" fillId="12" borderId="12" xfId="1" applyFont="1" applyFill="1" applyBorder="1" applyAlignment="1">
      <alignment horizontal="right" vertical="center" wrapText="1"/>
    </xf>
    <xf numFmtId="43" fontId="6" fillId="12" borderId="8" xfId="1" applyFont="1" applyFill="1" applyBorder="1" applyAlignment="1">
      <alignment horizontal="right" vertical="center" wrapText="1"/>
    </xf>
    <xf numFmtId="4" fontId="7" fillId="0" borderId="12" xfId="0" applyNumberFormat="1" applyFont="1" applyBorder="1" applyProtection="1">
      <protection locked="0"/>
    </xf>
    <xf numFmtId="4" fontId="7" fillId="0" borderId="0" xfId="0" applyNumberFormat="1" applyFont="1" applyBorder="1" applyProtection="1">
      <protection locked="0"/>
    </xf>
    <xf numFmtId="4" fontId="7" fillId="12" borderId="12" xfId="0" applyNumberFormat="1" applyFont="1" applyFill="1" applyBorder="1" applyAlignment="1">
      <alignment horizontal="right" vertical="center" wrapText="1"/>
    </xf>
    <xf numFmtId="0" fontId="4" fillId="12" borderId="8" xfId="0" applyFont="1" applyFill="1" applyBorder="1" applyAlignment="1">
      <alignment horizontal="right" vertical="center" wrapText="1"/>
    </xf>
    <xf numFmtId="43" fontId="8" fillId="12" borderId="12" xfId="1" applyFont="1" applyFill="1" applyBorder="1" applyAlignment="1">
      <alignment horizontal="right" vertical="center" wrapText="1"/>
    </xf>
    <xf numFmtId="43" fontId="8" fillId="12" borderId="8" xfId="1" applyFont="1" applyFill="1" applyBorder="1" applyAlignment="1">
      <alignment horizontal="right" vertical="center" wrapText="1"/>
    </xf>
    <xf numFmtId="43" fontId="8" fillId="12" borderId="0" xfId="1" applyFont="1" applyFill="1" applyBorder="1" applyAlignment="1">
      <alignment horizontal="right" vertical="center" wrapText="1"/>
    </xf>
    <xf numFmtId="4" fontId="4" fillId="12" borderId="12" xfId="0" applyNumberFormat="1" applyFont="1" applyFill="1" applyBorder="1" applyAlignment="1">
      <alignment horizontal="right" vertical="center" wrapText="1"/>
    </xf>
    <xf numFmtId="43" fontId="4" fillId="12" borderId="12" xfId="1" applyFont="1" applyFill="1" applyBorder="1" applyAlignment="1">
      <alignment horizontal="right" vertical="center" wrapText="1"/>
    </xf>
    <xf numFmtId="0" fontId="8" fillId="12" borderId="0" xfId="0" applyFont="1" applyFill="1" applyBorder="1" applyAlignment="1">
      <alignment horizontal="right" vertical="center" wrapText="1"/>
    </xf>
    <xf numFmtId="0" fontId="8" fillId="12" borderId="12" xfId="0" applyFont="1" applyFill="1" applyBorder="1" applyAlignment="1">
      <alignment horizontal="right" vertical="center" wrapText="1"/>
    </xf>
    <xf numFmtId="0" fontId="8" fillId="12" borderId="8" xfId="0" applyFont="1" applyFill="1" applyBorder="1" applyAlignment="1">
      <alignment horizontal="right" vertical="center" wrapText="1"/>
    </xf>
    <xf numFmtId="0" fontId="4" fillId="0" borderId="0" xfId="0" applyFont="1"/>
    <xf numFmtId="0" fontId="4" fillId="12" borderId="9" xfId="0" applyFont="1" applyFill="1" applyBorder="1" applyAlignment="1">
      <alignment horizontal="justify" vertical="center" wrapText="1"/>
    </xf>
    <xf numFmtId="0" fontId="4" fillId="12" borderId="2" xfId="0" applyFont="1" applyFill="1" applyBorder="1" applyAlignment="1">
      <alignment horizontal="justify" vertical="center" wrapText="1"/>
    </xf>
    <xf numFmtId="0" fontId="4" fillId="12" borderId="10" xfId="0" applyFont="1" applyFill="1" applyBorder="1" applyAlignment="1">
      <alignment horizontal="justify" vertical="center" wrapText="1"/>
    </xf>
    <xf numFmtId="0" fontId="4" fillId="12" borderId="2" xfId="0" applyFont="1" applyFill="1" applyBorder="1" applyAlignment="1">
      <alignment horizontal="right" vertical="center" wrapText="1"/>
    </xf>
    <xf numFmtId="0" fontId="4" fillId="12" borderId="13" xfId="0" applyFont="1" applyFill="1" applyBorder="1" applyAlignment="1">
      <alignment horizontal="right" vertical="center" wrapText="1"/>
    </xf>
    <xf numFmtId="0" fontId="4" fillId="12" borderId="9" xfId="0" applyFont="1" applyFill="1" applyBorder="1" applyAlignment="1">
      <alignment horizontal="right" vertical="center" wrapText="1"/>
    </xf>
    <xf numFmtId="0" fontId="8" fillId="12" borderId="0" xfId="0" applyFont="1" applyFill="1"/>
    <xf numFmtId="0" fontId="8" fillId="12" borderId="14" xfId="0" applyFont="1" applyFill="1" applyBorder="1" applyAlignment="1">
      <alignment horizontal="justify" vertical="center" wrapText="1"/>
    </xf>
    <xf numFmtId="0" fontId="8" fillId="12" borderId="15" xfId="0" applyFont="1" applyFill="1" applyBorder="1" applyAlignment="1">
      <alignment horizontal="left" vertical="center" wrapText="1" indent="3"/>
    </xf>
    <xf numFmtId="0" fontId="8" fillId="12" borderId="16" xfId="0" applyFont="1" applyFill="1" applyBorder="1" applyAlignment="1">
      <alignment horizontal="left" vertical="center" wrapText="1" indent="3"/>
    </xf>
    <xf numFmtId="43" fontId="8" fillId="12" borderId="13" xfId="1" applyFont="1" applyFill="1" applyBorder="1" applyAlignment="1">
      <alignment horizontal="right" vertical="center" wrapText="1"/>
    </xf>
    <xf numFmtId="0" fontId="8" fillId="0" borderId="0" xfId="0" applyFont="1"/>
    <xf numFmtId="0" fontId="7" fillId="12" borderId="0" xfId="0" applyFont="1" applyFill="1"/>
    <xf numFmtId="0" fontId="4" fillId="0" borderId="2" xfId="0" applyFont="1" applyBorder="1"/>
    <xf numFmtId="0" fontId="4" fillId="0" borderId="0" xfId="0" applyFont="1" applyBorder="1"/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62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19" xfId="31"/>
    <cellStyle name="Millares 2 2" xfId="32"/>
    <cellStyle name="Millares 2 2 2" xfId="33"/>
    <cellStyle name="Millares 2 2 3" xfId="34"/>
    <cellStyle name="Millares 2 2 4" xfId="35"/>
    <cellStyle name="Millares 2 2 5" xfId="36"/>
    <cellStyle name="Millares 2 2 6" xfId="37"/>
    <cellStyle name="Millares 2 20" xfId="38"/>
    <cellStyle name="Millares 2 21" xfId="39"/>
    <cellStyle name="Millares 2 3" xfId="40"/>
    <cellStyle name="Millares 2 3 2" xfId="41"/>
    <cellStyle name="Millares 2 3 3" xfId="42"/>
    <cellStyle name="Millares 2 3 4" xfId="43"/>
    <cellStyle name="Millares 2 4" xfId="44"/>
    <cellStyle name="Millares 2 5" xfId="45"/>
    <cellStyle name="Millares 2 6" xfId="46"/>
    <cellStyle name="Millares 2 7" xfId="47"/>
    <cellStyle name="Millares 2 8" xfId="48"/>
    <cellStyle name="Millares 2 9" xfId="49"/>
    <cellStyle name="Millares 3" xfId="50"/>
    <cellStyle name="Millares 3 2" xfId="51"/>
    <cellStyle name="Millares 3 3" xfId="52"/>
    <cellStyle name="Millares 3 4" xfId="53"/>
    <cellStyle name="Millares 3 5" xfId="54"/>
    <cellStyle name="Millares 3 6" xfId="55"/>
    <cellStyle name="Millares 3 7" xfId="56"/>
    <cellStyle name="Millares 3 8" xfId="57"/>
    <cellStyle name="Millares 4" xfId="58"/>
    <cellStyle name="Millares 4 2" xfId="59"/>
    <cellStyle name="Millares 4 3" xfId="60"/>
    <cellStyle name="Millares 5" xfId="61"/>
    <cellStyle name="Millares 6" xfId="62"/>
    <cellStyle name="Millares 7" xfId="63"/>
    <cellStyle name="Millares 8" xfId="64"/>
    <cellStyle name="Millares 8 2" xfId="65"/>
    <cellStyle name="Millares 9" xfId="66"/>
    <cellStyle name="Moneda 2" xfId="67"/>
    <cellStyle name="Moneda 2 2" xfId="68"/>
    <cellStyle name="Moneda 2 2 2" xfId="69"/>
    <cellStyle name="Moneda 2 3" xfId="70"/>
    <cellStyle name="Moneda 2 4" xfId="71"/>
    <cellStyle name="Moneda 2 5" xfId="72"/>
    <cellStyle name="Normal" xfId="0" builtinId="0"/>
    <cellStyle name="Normal 10" xfId="73"/>
    <cellStyle name="Normal 10 2" xfId="74"/>
    <cellStyle name="Normal 10 3" xfId="75"/>
    <cellStyle name="Normal 10 4" xfId="76"/>
    <cellStyle name="Normal 10 5" xfId="77"/>
    <cellStyle name="Normal 11" xfId="78"/>
    <cellStyle name="Normal 12" xfId="79"/>
    <cellStyle name="Normal 12 2" xfId="80"/>
    <cellStyle name="Normal 13" xfId="81"/>
    <cellStyle name="Normal 14" xfId="82"/>
    <cellStyle name="Normal 2" xfId="83"/>
    <cellStyle name="Normal 2 10" xfId="84"/>
    <cellStyle name="Normal 2 10 2" xfId="85"/>
    <cellStyle name="Normal 2 10 3" xfId="86"/>
    <cellStyle name="Normal 2 11" xfId="87"/>
    <cellStyle name="Normal 2 11 2" xfId="88"/>
    <cellStyle name="Normal 2 11 3" xfId="89"/>
    <cellStyle name="Normal 2 12" xfId="90"/>
    <cellStyle name="Normal 2 12 2" xfId="91"/>
    <cellStyle name="Normal 2 12 3" xfId="92"/>
    <cellStyle name="Normal 2 13" xfId="93"/>
    <cellStyle name="Normal 2 13 2" xfId="94"/>
    <cellStyle name="Normal 2 13 3" xfId="95"/>
    <cellStyle name="Normal 2 14" xfId="96"/>
    <cellStyle name="Normal 2 14 2" xfId="97"/>
    <cellStyle name="Normal 2 14 3" xfId="98"/>
    <cellStyle name="Normal 2 15" xfId="99"/>
    <cellStyle name="Normal 2 15 2" xfId="100"/>
    <cellStyle name="Normal 2 15 3" xfId="101"/>
    <cellStyle name="Normal 2 16" xfId="102"/>
    <cellStyle name="Normal 2 16 2" xfId="103"/>
    <cellStyle name="Normal 2 16 3" xfId="104"/>
    <cellStyle name="Normal 2 17" xfId="105"/>
    <cellStyle name="Normal 2 17 2" xfId="106"/>
    <cellStyle name="Normal 2 17 3" xfId="107"/>
    <cellStyle name="Normal 2 18" xfId="108"/>
    <cellStyle name="Normal 2 18 2" xfId="109"/>
    <cellStyle name="Normal 2 19" xfId="110"/>
    <cellStyle name="Normal 2 2" xfId="111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2" xfId="151"/>
    <cellStyle name="Normal 2 3 3" xfId="152"/>
    <cellStyle name="Normal 2 3 4" xfId="153"/>
    <cellStyle name="Normal 2 3 5" xfId="154"/>
    <cellStyle name="Normal 2 3 6" xfId="155"/>
    <cellStyle name="Normal 2 3 7" xfId="156"/>
    <cellStyle name="Normal 2 3 8" xfId="157"/>
    <cellStyle name="Normal 2 30" xfId="158"/>
    <cellStyle name="Normal 2 31" xfId="159"/>
    <cellStyle name="Normal 2 4" xfId="160"/>
    <cellStyle name="Normal 2 4 2" xfId="161"/>
    <cellStyle name="Normal 2 4 3" xfId="162"/>
    <cellStyle name="Normal 2 5" xfId="163"/>
    <cellStyle name="Normal 2 5 2" xfId="164"/>
    <cellStyle name="Normal 2 5 3" xfId="165"/>
    <cellStyle name="Normal 2 6" xfId="166"/>
    <cellStyle name="Normal 2 6 2" xfId="167"/>
    <cellStyle name="Normal 2 6 3" xfId="168"/>
    <cellStyle name="Normal 2 7" xfId="169"/>
    <cellStyle name="Normal 2 7 2" xfId="170"/>
    <cellStyle name="Normal 2 7 3" xfId="171"/>
    <cellStyle name="Normal 2 8" xfId="172"/>
    <cellStyle name="Normal 2 8 2" xfId="173"/>
    <cellStyle name="Normal 2 8 3" xfId="174"/>
    <cellStyle name="Normal 2 82" xfId="175"/>
    <cellStyle name="Normal 2 83" xfId="176"/>
    <cellStyle name="Normal 2 86" xfId="177"/>
    <cellStyle name="Normal 2 9" xfId="178"/>
    <cellStyle name="Normal 2 9 2" xfId="179"/>
    <cellStyle name="Normal 2 9 3" xfId="180"/>
    <cellStyle name="Normal 3" xfId="181"/>
    <cellStyle name="Normal 3 10" xfId="182"/>
    <cellStyle name="Normal 3 2" xfId="183"/>
    <cellStyle name="Normal 3 3" xfId="184"/>
    <cellStyle name="Normal 3 4" xfId="185"/>
    <cellStyle name="Normal 3 5" xfId="186"/>
    <cellStyle name="Normal 3 6" xfId="187"/>
    <cellStyle name="Normal 3 7" xfId="188"/>
    <cellStyle name="Normal 3 8" xfId="189"/>
    <cellStyle name="Normal 3 9" xfId="190"/>
    <cellStyle name="Normal 4" xfId="191"/>
    <cellStyle name="Normal 4 2" xfId="192"/>
    <cellStyle name="Normal 4 2 2" xfId="193"/>
    <cellStyle name="Normal 4 3" xfId="194"/>
    <cellStyle name="Normal 4 4" xfId="195"/>
    <cellStyle name="Normal 4 5" xfId="196"/>
    <cellStyle name="Normal 5" xfId="197"/>
    <cellStyle name="Normal 5 10" xfId="198"/>
    <cellStyle name="Normal 5 11" xfId="199"/>
    <cellStyle name="Normal 5 12" xfId="200"/>
    <cellStyle name="Normal 5 13" xfId="201"/>
    <cellStyle name="Normal 5 14" xfId="202"/>
    <cellStyle name="Normal 5 15" xfId="203"/>
    <cellStyle name="Normal 5 16" xfId="204"/>
    <cellStyle name="Normal 5 17" xfId="205"/>
    <cellStyle name="Normal 5 2" xfId="206"/>
    <cellStyle name="Normal 5 2 2" xfId="207"/>
    <cellStyle name="Normal 5 3" xfId="208"/>
    <cellStyle name="Normal 5 3 2" xfId="209"/>
    <cellStyle name="Normal 5 4" xfId="210"/>
    <cellStyle name="Normal 5 4 2" xfId="211"/>
    <cellStyle name="Normal 5 5" xfId="212"/>
    <cellStyle name="Normal 5 5 2" xfId="213"/>
    <cellStyle name="Normal 5 6" xfId="214"/>
    <cellStyle name="Normal 5 7" xfId="215"/>
    <cellStyle name="Normal 5 7 2" xfId="216"/>
    <cellStyle name="Normal 5 8" xfId="217"/>
    <cellStyle name="Normal 5 9" xfId="218"/>
    <cellStyle name="Normal 56" xfId="219"/>
    <cellStyle name="Normal 6" xfId="220"/>
    <cellStyle name="Normal 6 2" xfId="221"/>
    <cellStyle name="Normal 6 3" xfId="222"/>
    <cellStyle name="Normal 7" xfId="223"/>
    <cellStyle name="Normal 7 10" xfId="224"/>
    <cellStyle name="Normal 7 11" xfId="225"/>
    <cellStyle name="Normal 7 12" xfId="226"/>
    <cellStyle name="Normal 7 13" xfId="227"/>
    <cellStyle name="Normal 7 14" xfId="228"/>
    <cellStyle name="Normal 7 15" xfId="229"/>
    <cellStyle name="Normal 7 16" xfId="230"/>
    <cellStyle name="Normal 7 17" xfId="231"/>
    <cellStyle name="Normal 7 18" xfId="232"/>
    <cellStyle name="Normal 7 2" xfId="233"/>
    <cellStyle name="Normal 7 3" xfId="234"/>
    <cellStyle name="Normal 7 4" xfId="235"/>
    <cellStyle name="Normal 7 5" xfId="236"/>
    <cellStyle name="Normal 7 6" xfId="237"/>
    <cellStyle name="Normal 7 7" xfId="238"/>
    <cellStyle name="Normal 7 8" xfId="239"/>
    <cellStyle name="Normal 7 9" xfId="240"/>
    <cellStyle name="Normal 8" xfId="241"/>
    <cellStyle name="Normal 9" xfId="242"/>
    <cellStyle name="Normal 9 2" xfId="243"/>
    <cellStyle name="Normal 9 3" xfId="244"/>
    <cellStyle name="Notas 2" xfId="245"/>
    <cellStyle name="Porcentaje 2" xfId="246"/>
    <cellStyle name="Porcentual 2" xfId="247"/>
    <cellStyle name="Porcentual 2 2" xfId="248"/>
    <cellStyle name="Total 10" xfId="249"/>
    <cellStyle name="Total 11" xfId="250"/>
    <cellStyle name="Total 12" xfId="251"/>
    <cellStyle name="Total 13" xfId="252"/>
    <cellStyle name="Total 14" xfId="253"/>
    <cellStyle name="Total 2" xfId="254"/>
    <cellStyle name="Total 3" xfId="255"/>
    <cellStyle name="Total 4" xfId="256"/>
    <cellStyle name="Total 5" xfId="257"/>
    <cellStyle name="Total 6" xfId="258"/>
    <cellStyle name="Total 7" xfId="259"/>
    <cellStyle name="Total 8" xfId="260"/>
    <cellStyle name="Total 9" xfId="2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48"/>
  <sheetViews>
    <sheetView showGridLines="0" tabSelected="1" topLeftCell="A19" zoomScale="85" zoomScaleNormal="85" workbookViewId="0">
      <selection activeCell="B4" sqref="B4"/>
    </sheetView>
  </sheetViews>
  <sheetFormatPr baseColWidth="10" defaultRowHeight="12.75" x14ac:dyDescent="0.2"/>
  <cols>
    <col min="1" max="1" width="2.140625" style="2" customWidth="1"/>
    <col min="2" max="3" width="3.7109375" style="53" customWidth="1"/>
    <col min="4" max="4" width="65.7109375" style="53" customWidth="1"/>
    <col min="5" max="5" width="13.7109375" style="53" customWidth="1"/>
    <col min="6" max="6" width="14.5703125" style="53" customWidth="1"/>
    <col min="7" max="7" width="14.85546875" style="53" customWidth="1"/>
    <col min="8" max="8" width="15.140625" style="53" customWidth="1"/>
    <col min="9" max="9" width="15.5703125" style="53" customWidth="1"/>
    <col min="10" max="10" width="12.7109375" style="53" customWidth="1"/>
    <col min="11" max="11" width="15.140625" style="53" customWidth="1"/>
    <col min="12" max="12" width="15.42578125" style="53" customWidth="1"/>
    <col min="13" max="13" width="3.140625" style="2" customWidth="1"/>
    <col min="14" max="16384" width="11.42578125" style="53"/>
  </cols>
  <sheetData>
    <row r="1" spans="2:12" ht="6" customHeight="1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3.5" customHeight="1" x14ac:dyDescent="0.2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2:12" ht="20.25" customHeight="1" x14ac:dyDescent="0.2">
      <c r="B3" s="1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s="2" customFormat="1" ht="8.25" customHeight="1" x14ac:dyDescent="0.2"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2:12" s="2" customFormat="1" ht="24" customHeight="1" x14ac:dyDescent="0.2">
      <c r="D5" s="4" t="s">
        <v>2</v>
      </c>
      <c r="E5" s="5" t="s">
        <v>3</v>
      </c>
      <c r="F5" s="5"/>
      <c r="G5" s="5"/>
      <c r="H5" s="5"/>
      <c r="I5" s="6"/>
      <c r="J5" s="6"/>
      <c r="K5" s="7"/>
      <c r="L5" s="3"/>
    </row>
    <row r="6" spans="2:12" s="2" customFormat="1" ht="8.2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x14ac:dyDescent="0.2">
      <c r="B7" s="8" t="s">
        <v>4</v>
      </c>
      <c r="C7" s="9"/>
      <c r="D7" s="10"/>
      <c r="E7" s="11" t="s">
        <v>5</v>
      </c>
      <c r="F7" s="11"/>
      <c r="G7" s="11"/>
      <c r="H7" s="11"/>
      <c r="I7" s="11"/>
      <c r="J7" s="11"/>
      <c r="K7" s="11"/>
      <c r="L7" s="11" t="s">
        <v>6</v>
      </c>
    </row>
    <row r="8" spans="2:12" ht="40.5" customHeight="1" x14ac:dyDescent="0.2">
      <c r="B8" s="12"/>
      <c r="C8" s="13"/>
      <c r="D8" s="14"/>
      <c r="E8" s="15" t="s">
        <v>7</v>
      </c>
      <c r="F8" s="15" t="s">
        <v>8</v>
      </c>
      <c r="G8" s="15" t="s">
        <v>9</v>
      </c>
      <c r="H8" s="15" t="s">
        <v>10</v>
      </c>
      <c r="I8" s="15" t="s">
        <v>11</v>
      </c>
      <c r="J8" s="15" t="s">
        <v>12</v>
      </c>
      <c r="K8" s="15" t="s">
        <v>13</v>
      </c>
      <c r="L8" s="11"/>
    </row>
    <row r="9" spans="2:12" ht="15.75" customHeight="1" x14ac:dyDescent="0.2">
      <c r="B9" s="16"/>
      <c r="C9" s="17"/>
      <c r="D9" s="18"/>
      <c r="E9" s="15">
        <v>1</v>
      </c>
      <c r="F9" s="15">
        <v>2</v>
      </c>
      <c r="G9" s="15" t="s">
        <v>14</v>
      </c>
      <c r="H9" s="15">
        <v>4</v>
      </c>
      <c r="I9" s="15">
        <v>5</v>
      </c>
      <c r="J9" s="15">
        <v>6</v>
      </c>
      <c r="K9" s="15">
        <v>7</v>
      </c>
      <c r="L9" s="15" t="s">
        <v>15</v>
      </c>
    </row>
    <row r="10" spans="2:12" ht="15" customHeight="1" x14ac:dyDescent="0.2">
      <c r="B10" s="19" t="s">
        <v>16</v>
      </c>
      <c r="C10" s="20"/>
      <c r="D10" s="21"/>
      <c r="E10" s="22"/>
      <c r="F10" s="23"/>
      <c r="G10" s="24"/>
      <c r="H10" s="25"/>
      <c r="I10" s="23"/>
      <c r="J10" s="24"/>
      <c r="K10" s="24"/>
      <c r="L10" s="24"/>
    </row>
    <row r="11" spans="2:12" x14ac:dyDescent="0.2">
      <c r="B11" s="26"/>
      <c r="C11" s="27" t="s">
        <v>17</v>
      </c>
      <c r="D11" s="28"/>
      <c r="E11" s="29">
        <f>SUM(E12:E13)</f>
        <v>0</v>
      </c>
      <c r="F11" s="30">
        <f t="shared" ref="F11:L11" si="0">SUM(F12:F13)</f>
        <v>0</v>
      </c>
      <c r="G11" s="31">
        <f t="shared" si="0"/>
        <v>0</v>
      </c>
      <c r="H11" s="29">
        <f t="shared" si="0"/>
        <v>0</v>
      </c>
      <c r="I11" s="30">
        <f t="shared" si="0"/>
        <v>0</v>
      </c>
      <c r="J11" s="31">
        <f t="shared" si="0"/>
        <v>0</v>
      </c>
      <c r="K11" s="31">
        <f t="shared" si="0"/>
        <v>0</v>
      </c>
      <c r="L11" s="31">
        <f t="shared" si="0"/>
        <v>0</v>
      </c>
    </row>
    <row r="12" spans="2:12" x14ac:dyDescent="0.2">
      <c r="B12" s="26"/>
      <c r="C12" s="32"/>
      <c r="D12" s="33" t="s">
        <v>18</v>
      </c>
      <c r="E12" s="34"/>
      <c r="F12" s="35"/>
      <c r="G12" s="35">
        <f>+E12+F12</f>
        <v>0</v>
      </c>
      <c r="H12" s="34"/>
      <c r="I12" s="35"/>
      <c r="J12" s="35"/>
      <c r="K12" s="35"/>
      <c r="L12" s="35">
        <f t="shared" ref="L12:L39" si="1">+G12-I12</f>
        <v>0</v>
      </c>
    </row>
    <row r="13" spans="2:12" x14ac:dyDescent="0.2">
      <c r="B13" s="26"/>
      <c r="C13" s="32"/>
      <c r="D13" s="33" t="s">
        <v>19</v>
      </c>
      <c r="E13" s="36"/>
      <c r="F13" s="37"/>
      <c r="G13" s="37"/>
      <c r="H13" s="37"/>
      <c r="I13" s="38"/>
      <c r="J13" s="37"/>
      <c r="K13" s="38"/>
      <c r="L13" s="37">
        <f t="shared" si="1"/>
        <v>0</v>
      </c>
    </row>
    <row r="14" spans="2:12" x14ac:dyDescent="0.2">
      <c r="B14" s="26"/>
      <c r="C14" s="27" t="s">
        <v>20</v>
      </c>
      <c r="D14" s="28"/>
      <c r="E14" s="39">
        <f>SUM(E15:E22)</f>
        <v>39584152.560000002</v>
      </c>
      <c r="F14" s="40">
        <f>SUM(F15:F22)</f>
        <v>120226238.81999999</v>
      </c>
      <c r="G14" s="39">
        <f>+E14+F14</f>
        <v>159810391.38</v>
      </c>
      <c r="H14" s="39"/>
      <c r="I14" s="40">
        <f t="shared" ref="I14:K14" si="2">SUM(I15:I22)</f>
        <v>103009660.88</v>
      </c>
      <c r="J14" s="39"/>
      <c r="K14" s="40">
        <f t="shared" si="2"/>
        <v>52323156.380000003</v>
      </c>
      <c r="L14" s="39">
        <f>+G14-I14</f>
        <v>56800730.5</v>
      </c>
    </row>
    <row r="15" spans="2:12" x14ac:dyDescent="0.2">
      <c r="B15" s="26"/>
      <c r="C15" s="32"/>
      <c r="D15" s="33" t="s">
        <v>21</v>
      </c>
      <c r="E15" s="41">
        <v>19962735.780000001</v>
      </c>
      <c r="F15" s="42">
        <v>81401854.700000003</v>
      </c>
      <c r="G15" s="43">
        <f>+E15+F15</f>
        <v>101364590.48</v>
      </c>
      <c r="H15" s="41"/>
      <c r="I15" s="42">
        <v>53837413.439999998</v>
      </c>
      <c r="J15" s="37"/>
      <c r="K15" s="42">
        <v>44236684.5</v>
      </c>
      <c r="L15" s="37">
        <f t="shared" si="1"/>
        <v>47527177.040000007</v>
      </c>
    </row>
    <row r="16" spans="2:12" x14ac:dyDescent="0.2">
      <c r="B16" s="26"/>
      <c r="C16" s="32"/>
      <c r="D16" s="33" t="s">
        <v>22</v>
      </c>
      <c r="E16" s="41">
        <v>0</v>
      </c>
      <c r="F16" s="42">
        <v>0</v>
      </c>
      <c r="G16" s="37"/>
      <c r="H16" s="37"/>
      <c r="I16" s="42">
        <v>0</v>
      </c>
      <c r="J16" s="37"/>
      <c r="K16" s="42">
        <v>0</v>
      </c>
      <c r="L16" s="37">
        <f t="shared" si="1"/>
        <v>0</v>
      </c>
    </row>
    <row r="17" spans="2:12" x14ac:dyDescent="0.2">
      <c r="B17" s="26"/>
      <c r="C17" s="32"/>
      <c r="D17" s="33" t="s">
        <v>23</v>
      </c>
      <c r="E17" s="41">
        <v>19621416.780000001</v>
      </c>
      <c r="F17" s="42">
        <v>38824384.119999997</v>
      </c>
      <c r="G17" s="43">
        <f>+E17+F17</f>
        <v>58445800.899999999</v>
      </c>
      <c r="H17" s="37"/>
      <c r="I17" s="42">
        <v>49172247.439999998</v>
      </c>
      <c r="J17" s="37"/>
      <c r="K17" s="42">
        <v>8086471.8799999999</v>
      </c>
      <c r="L17" s="37">
        <f t="shared" si="1"/>
        <v>9273553.4600000009</v>
      </c>
    </row>
    <row r="18" spans="2:12" x14ac:dyDescent="0.2">
      <c r="B18" s="26"/>
      <c r="C18" s="32"/>
      <c r="D18" s="33" t="s">
        <v>24</v>
      </c>
      <c r="E18" s="37"/>
      <c r="F18" s="38"/>
      <c r="G18" s="37"/>
      <c r="H18" s="37"/>
      <c r="I18" s="38"/>
      <c r="J18" s="37"/>
      <c r="K18" s="38"/>
      <c r="L18" s="37">
        <f t="shared" si="1"/>
        <v>0</v>
      </c>
    </row>
    <row r="19" spans="2:12" x14ac:dyDescent="0.2">
      <c r="B19" s="26"/>
      <c r="C19" s="32"/>
      <c r="D19" s="33" t="s">
        <v>25</v>
      </c>
      <c r="E19" s="37"/>
      <c r="F19" s="38"/>
      <c r="G19" s="37"/>
      <c r="H19" s="37"/>
      <c r="I19" s="38"/>
      <c r="J19" s="37"/>
      <c r="K19" s="38"/>
      <c r="L19" s="37">
        <f t="shared" si="1"/>
        <v>0</v>
      </c>
    </row>
    <row r="20" spans="2:12" ht="15" x14ac:dyDescent="0.25">
      <c r="B20" s="26"/>
      <c r="C20" s="32"/>
      <c r="D20" s="33" t="s">
        <v>26</v>
      </c>
      <c r="E20" s="24"/>
      <c r="F20" s="44"/>
      <c r="G20" s="24"/>
      <c r="H20" s="24"/>
      <c r="I20" s="44"/>
      <c r="J20" s="24"/>
      <c r="K20" s="44"/>
      <c r="L20" s="24">
        <f t="shared" si="1"/>
        <v>0</v>
      </c>
    </row>
    <row r="21" spans="2:12" ht="15" x14ac:dyDescent="0.25">
      <c r="B21" s="26"/>
      <c r="C21" s="32"/>
      <c r="D21" s="33" t="s">
        <v>27</v>
      </c>
      <c r="E21" s="24"/>
      <c r="F21" s="44"/>
      <c r="G21" s="24"/>
      <c r="H21" s="24"/>
      <c r="I21" s="22"/>
      <c r="J21" s="24"/>
      <c r="K21" s="44"/>
      <c r="L21" s="24">
        <f t="shared" si="1"/>
        <v>0</v>
      </c>
    </row>
    <row r="22" spans="2:12" ht="15" x14ac:dyDescent="0.25">
      <c r="B22" s="26"/>
      <c r="C22" s="32"/>
      <c r="D22" s="33" t="s">
        <v>28</v>
      </c>
      <c r="E22" s="24"/>
      <c r="F22" s="44"/>
      <c r="G22" s="24"/>
      <c r="H22" s="24"/>
      <c r="I22" s="22"/>
      <c r="J22" s="24"/>
      <c r="K22" s="44"/>
      <c r="L22" s="24">
        <f t="shared" si="1"/>
        <v>0</v>
      </c>
    </row>
    <row r="23" spans="2:12" ht="15" x14ac:dyDescent="0.25">
      <c r="B23" s="26"/>
      <c r="C23" s="27" t="s">
        <v>29</v>
      </c>
      <c r="D23" s="28"/>
      <c r="E23" s="45">
        <f>SUM(E24:E26)</f>
        <v>1191804.44</v>
      </c>
      <c r="F23" s="46">
        <f t="shared" ref="F23:L23" si="3">SUM(F24:F26)</f>
        <v>6093903.2199999997</v>
      </c>
      <c r="G23" s="46">
        <f t="shared" si="3"/>
        <v>7285707.6600000001</v>
      </c>
      <c r="H23" s="45">
        <f t="shared" si="3"/>
        <v>0</v>
      </c>
      <c r="I23" s="47">
        <f t="shared" si="3"/>
        <v>7111996.9699999997</v>
      </c>
      <c r="J23" s="45">
        <f t="shared" si="3"/>
        <v>0</v>
      </c>
      <c r="K23" s="46">
        <f t="shared" si="3"/>
        <v>6916011.8600000003</v>
      </c>
      <c r="L23" s="46">
        <f t="shared" si="3"/>
        <v>173710.69000000041</v>
      </c>
    </row>
    <row r="24" spans="2:12" ht="15" x14ac:dyDescent="0.25">
      <c r="B24" s="26"/>
      <c r="C24" s="32"/>
      <c r="D24" s="33" t="s">
        <v>30</v>
      </c>
      <c r="E24" s="41">
        <v>1191804.44</v>
      </c>
      <c r="F24" s="42">
        <v>6093903.2199999997</v>
      </c>
      <c r="G24" s="48">
        <f>+E24+F24</f>
        <v>7285707.6600000001</v>
      </c>
      <c r="H24" s="24"/>
      <c r="I24" s="42">
        <v>7111996.9699999997</v>
      </c>
      <c r="J24" s="41"/>
      <c r="K24" s="42">
        <v>6916011.8600000003</v>
      </c>
      <c r="L24" s="49">
        <f t="shared" si="1"/>
        <v>173710.69000000041</v>
      </c>
    </row>
    <row r="25" spans="2:12" ht="15" x14ac:dyDescent="0.25">
      <c r="B25" s="26"/>
      <c r="C25" s="32"/>
      <c r="D25" s="33" t="s">
        <v>31</v>
      </c>
      <c r="E25" s="24"/>
      <c r="F25" s="44"/>
      <c r="G25" s="24"/>
      <c r="H25" s="24"/>
      <c r="I25" s="22"/>
      <c r="J25" s="24"/>
      <c r="K25" s="44"/>
      <c r="L25" s="24">
        <f t="shared" si="1"/>
        <v>0</v>
      </c>
    </row>
    <row r="26" spans="2:12" ht="15" x14ac:dyDescent="0.25">
      <c r="B26" s="26"/>
      <c r="C26" s="32"/>
      <c r="D26" s="33" t="s">
        <v>32</v>
      </c>
      <c r="E26" s="24"/>
      <c r="F26" s="44"/>
      <c r="G26" s="24"/>
      <c r="H26" s="24"/>
      <c r="I26" s="22"/>
      <c r="J26" s="24"/>
      <c r="K26" s="24"/>
      <c r="L26" s="24">
        <f t="shared" si="1"/>
        <v>0</v>
      </c>
    </row>
    <row r="27" spans="2:12" ht="15" x14ac:dyDescent="0.25">
      <c r="B27" s="26"/>
      <c r="C27" s="27" t="s">
        <v>33</v>
      </c>
      <c r="D27" s="28"/>
      <c r="E27" s="50">
        <f>SUM(E28:E29)</f>
        <v>0</v>
      </c>
      <c r="F27" s="51"/>
      <c r="G27" s="51"/>
      <c r="H27" s="51"/>
      <c r="I27" s="52"/>
      <c r="J27" s="50"/>
      <c r="K27" s="51"/>
      <c r="L27" s="51">
        <f t="shared" si="1"/>
        <v>0</v>
      </c>
    </row>
    <row r="28" spans="2:12" ht="15" x14ac:dyDescent="0.25">
      <c r="B28" s="26"/>
      <c r="C28" s="32"/>
      <c r="D28" s="33" t="s">
        <v>34</v>
      </c>
      <c r="E28" s="22"/>
      <c r="F28" s="24"/>
      <c r="G28" s="24"/>
      <c r="H28" s="25"/>
      <c r="I28" s="24"/>
      <c r="J28" s="25"/>
      <c r="K28" s="24"/>
      <c r="L28" s="24">
        <f t="shared" si="1"/>
        <v>0</v>
      </c>
    </row>
    <row r="29" spans="2:12" ht="15" x14ac:dyDescent="0.25">
      <c r="B29" s="26"/>
      <c r="C29" s="32"/>
      <c r="D29" s="33" t="s">
        <v>35</v>
      </c>
      <c r="E29" s="22"/>
      <c r="F29" s="24"/>
      <c r="G29" s="24"/>
      <c r="H29" s="25"/>
      <c r="I29" s="24"/>
      <c r="J29" s="24"/>
      <c r="K29" s="24"/>
      <c r="L29" s="24">
        <f t="shared" si="1"/>
        <v>0</v>
      </c>
    </row>
    <row r="30" spans="2:12" ht="15" x14ac:dyDescent="0.25">
      <c r="B30" s="26"/>
      <c r="C30" s="27" t="s">
        <v>36</v>
      </c>
      <c r="D30" s="28"/>
      <c r="E30" s="50">
        <f>SUM(E31:E34)</f>
        <v>0</v>
      </c>
      <c r="F30" s="51"/>
      <c r="G30" s="51"/>
      <c r="H30" s="50"/>
      <c r="I30" s="51"/>
      <c r="J30" s="52"/>
      <c r="K30" s="52"/>
      <c r="L30" s="51">
        <f t="shared" si="1"/>
        <v>0</v>
      </c>
    </row>
    <row r="31" spans="2:12" ht="15" x14ac:dyDescent="0.25">
      <c r="B31" s="26"/>
      <c r="C31" s="32"/>
      <c r="D31" s="33" t="s">
        <v>37</v>
      </c>
      <c r="E31" s="22"/>
      <c r="F31" s="24"/>
      <c r="G31" s="24"/>
      <c r="H31" s="25"/>
      <c r="I31" s="24"/>
      <c r="J31" s="24"/>
      <c r="K31" s="24"/>
      <c r="L31" s="24">
        <f t="shared" si="1"/>
        <v>0</v>
      </c>
    </row>
    <row r="32" spans="2:12" ht="15" x14ac:dyDescent="0.25">
      <c r="B32" s="26"/>
      <c r="C32" s="32"/>
      <c r="D32" s="33" t="s">
        <v>38</v>
      </c>
      <c r="E32" s="22"/>
      <c r="F32" s="24"/>
      <c r="G32" s="24"/>
      <c r="H32" s="25"/>
      <c r="I32" s="24"/>
      <c r="J32" s="24"/>
      <c r="K32" s="24"/>
      <c r="L32" s="24">
        <f t="shared" si="1"/>
        <v>0</v>
      </c>
    </row>
    <row r="33" spans="1:13" ht="15" x14ac:dyDescent="0.25">
      <c r="B33" s="26"/>
      <c r="C33" s="32"/>
      <c r="D33" s="33" t="s">
        <v>39</v>
      </c>
      <c r="E33" s="22"/>
      <c r="F33" s="24"/>
      <c r="G33" s="24"/>
      <c r="H33" s="25"/>
      <c r="I33" s="24"/>
      <c r="J33" s="24"/>
      <c r="K33" s="24"/>
      <c r="L33" s="24">
        <f t="shared" si="1"/>
        <v>0</v>
      </c>
    </row>
    <row r="34" spans="1:13" ht="15" x14ac:dyDescent="0.25">
      <c r="B34" s="26"/>
      <c r="C34" s="32"/>
      <c r="D34" s="33" t="s">
        <v>40</v>
      </c>
      <c r="E34" s="22"/>
      <c r="F34" s="24"/>
      <c r="G34" s="24"/>
      <c r="H34" s="25"/>
      <c r="I34" s="24"/>
      <c r="J34" s="24"/>
      <c r="K34" s="24"/>
      <c r="L34" s="24">
        <f t="shared" si="1"/>
        <v>0</v>
      </c>
    </row>
    <row r="35" spans="1:13" ht="15" x14ac:dyDescent="0.25">
      <c r="B35" s="26"/>
      <c r="C35" s="27" t="s">
        <v>41</v>
      </c>
      <c r="D35" s="28"/>
      <c r="E35" s="50">
        <f>SUM(E36)</f>
        <v>0</v>
      </c>
      <c r="F35" s="51"/>
      <c r="G35" s="51"/>
      <c r="H35" s="50"/>
      <c r="I35" s="51"/>
      <c r="J35" s="52"/>
      <c r="K35" s="52"/>
      <c r="L35" s="51">
        <f t="shared" si="1"/>
        <v>0</v>
      </c>
    </row>
    <row r="36" spans="1:13" ht="15" x14ac:dyDescent="0.25">
      <c r="B36" s="26"/>
      <c r="C36" s="32"/>
      <c r="D36" s="33" t="s">
        <v>42</v>
      </c>
      <c r="E36" s="22"/>
      <c r="F36" s="24"/>
      <c r="G36" s="24"/>
      <c r="H36" s="25"/>
      <c r="I36" s="24"/>
      <c r="J36" s="24"/>
      <c r="K36" s="24"/>
      <c r="L36" s="24">
        <f t="shared" si="1"/>
        <v>0</v>
      </c>
    </row>
    <row r="37" spans="1:13" ht="15" customHeight="1" x14ac:dyDescent="0.25">
      <c r="B37" s="19" t="s">
        <v>43</v>
      </c>
      <c r="C37" s="20"/>
      <c r="D37" s="21"/>
      <c r="E37" s="22"/>
      <c r="F37" s="24"/>
      <c r="G37" s="24"/>
      <c r="H37" s="25"/>
      <c r="I37" s="24"/>
      <c r="J37" s="24"/>
      <c r="K37" s="24"/>
      <c r="L37" s="24">
        <f t="shared" si="1"/>
        <v>0</v>
      </c>
    </row>
    <row r="38" spans="1:13" ht="15" customHeight="1" x14ac:dyDescent="0.25">
      <c r="B38" s="19" t="s">
        <v>44</v>
      </c>
      <c r="C38" s="20"/>
      <c r="D38" s="21"/>
      <c r="E38" s="22"/>
      <c r="F38" s="24"/>
      <c r="G38" s="24"/>
      <c r="H38" s="25"/>
      <c r="I38" s="24"/>
      <c r="J38" s="24"/>
      <c r="K38" s="24"/>
      <c r="L38" s="24">
        <f t="shared" si="1"/>
        <v>0</v>
      </c>
    </row>
    <row r="39" spans="1:13" ht="15.75" customHeight="1" x14ac:dyDescent="0.25">
      <c r="B39" s="19" t="s">
        <v>45</v>
      </c>
      <c r="C39" s="20"/>
      <c r="D39" s="21"/>
      <c r="E39" s="22"/>
      <c r="F39" s="24"/>
      <c r="G39" s="24"/>
      <c r="H39" s="25"/>
      <c r="I39" s="24"/>
      <c r="J39" s="24"/>
      <c r="K39" s="24"/>
      <c r="L39" s="24">
        <f t="shared" si="1"/>
        <v>0</v>
      </c>
    </row>
    <row r="40" spans="1:13" ht="15" x14ac:dyDescent="0.25">
      <c r="B40" s="54"/>
      <c r="C40" s="55"/>
      <c r="D40" s="56"/>
      <c r="E40" s="57"/>
      <c r="F40" s="58"/>
      <c r="G40" s="58"/>
      <c r="H40" s="59"/>
      <c r="I40" s="58"/>
      <c r="J40" s="58"/>
      <c r="K40" s="58"/>
      <c r="L40" s="58"/>
    </row>
    <row r="41" spans="1:13" s="65" customFormat="1" ht="16.5" customHeight="1" x14ac:dyDescent="0.2">
      <c r="A41" s="60"/>
      <c r="B41" s="61"/>
      <c r="C41" s="62" t="s">
        <v>46</v>
      </c>
      <c r="D41" s="63"/>
      <c r="E41" s="64">
        <f>+E11+E14+E23+E27+E30+E35+E37+E38+E39</f>
        <v>40775957</v>
      </c>
      <c r="F41" s="64">
        <f t="shared" ref="F41:L41" si="4">+F11+F14+F23+F27+F30+F35+F37+F38+F39</f>
        <v>126320142.03999999</v>
      </c>
      <c r="G41" s="64">
        <f t="shared" si="4"/>
        <v>167096099.03999999</v>
      </c>
      <c r="H41" s="64">
        <f t="shared" si="4"/>
        <v>0</v>
      </c>
      <c r="I41" s="64">
        <f t="shared" si="4"/>
        <v>110121657.84999999</v>
      </c>
      <c r="J41" s="64">
        <f t="shared" si="4"/>
        <v>0</v>
      </c>
      <c r="K41" s="64">
        <f t="shared" si="4"/>
        <v>59239168.240000002</v>
      </c>
      <c r="L41" s="64">
        <f t="shared" si="4"/>
        <v>56974441.189999998</v>
      </c>
      <c r="M41" s="60"/>
    </row>
    <row r="42" spans="1:13" ht="1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3" ht="15" x14ac:dyDescent="0.25">
      <c r="B43" s="66" t="s">
        <v>47</v>
      </c>
      <c r="F43" s="2"/>
      <c r="G43" s="2"/>
      <c r="H43" s="2"/>
      <c r="I43" s="2"/>
      <c r="J43" s="2"/>
      <c r="K43" s="2"/>
      <c r="L43" s="2"/>
    </row>
    <row r="46" spans="1:13" ht="15" x14ac:dyDescent="0.25">
      <c r="D46" s="67"/>
      <c r="G46" s="68"/>
      <c r="H46" s="67"/>
      <c r="I46" s="67"/>
      <c r="J46" s="67"/>
      <c r="K46" s="67"/>
      <c r="L46" s="68"/>
    </row>
    <row r="47" spans="1:13" ht="15" x14ac:dyDescent="0.25">
      <c r="D47" s="69" t="s">
        <v>48</v>
      </c>
      <c r="G47" s="70" t="s">
        <v>49</v>
      </c>
      <c r="H47" s="70"/>
      <c r="I47" s="70"/>
      <c r="J47" s="70"/>
      <c r="K47" s="70"/>
      <c r="L47" s="70"/>
    </row>
    <row r="48" spans="1:13" ht="15" x14ac:dyDescent="0.25">
      <c r="D48" s="71" t="s">
        <v>50</v>
      </c>
      <c r="G48" s="72" t="s">
        <v>51</v>
      </c>
      <c r="H48" s="72"/>
      <c r="I48" s="72"/>
      <c r="J48" s="72"/>
      <c r="K48" s="72"/>
      <c r="L48" s="72"/>
    </row>
  </sheetData>
  <mergeCells count="19">
    <mergeCell ref="G48:L48"/>
    <mergeCell ref="C35:D35"/>
    <mergeCell ref="B37:D37"/>
    <mergeCell ref="B38:D38"/>
    <mergeCell ref="B39:D39"/>
    <mergeCell ref="C41:D41"/>
    <mergeCell ref="G47:L47"/>
    <mergeCell ref="B10:D10"/>
    <mergeCell ref="C11:D11"/>
    <mergeCell ref="C14:D14"/>
    <mergeCell ref="C23:D23"/>
    <mergeCell ref="C27:D27"/>
    <mergeCell ref="C30:D30"/>
    <mergeCell ref="B1:L1"/>
    <mergeCell ref="B2:L2"/>
    <mergeCell ref="B3:L3"/>
    <mergeCell ref="B7:D9"/>
    <mergeCell ref="E7:K7"/>
    <mergeCell ref="L7:L8"/>
  </mergeCells>
  <pageMargins left="0.25" right="0.7" top="0.44" bottom="0.75" header="0.3" footer="0.3"/>
  <pageSetup scale="66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CProg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</dc:creator>
  <cp:lastModifiedBy>general</cp:lastModifiedBy>
  <dcterms:created xsi:type="dcterms:W3CDTF">2017-07-24T01:58:46Z</dcterms:created>
  <dcterms:modified xsi:type="dcterms:W3CDTF">2017-07-24T01:59:40Z</dcterms:modified>
</cp:coreProperties>
</file>