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1\EAEOEEO(CEObjGasto)\"/>
    </mc:Choice>
  </mc:AlternateContent>
  <bookViews>
    <workbookView xWindow="0" yWindow="0" windowWidth="20085" windowHeight="600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1" l="1"/>
  <c r="K155" i="1" s="1"/>
  <c r="F154" i="1"/>
  <c r="J153" i="1"/>
  <c r="I153" i="1"/>
  <c r="H153" i="1"/>
  <c r="G153" i="1"/>
  <c r="E153" i="1"/>
  <c r="D153" i="1"/>
  <c r="F152" i="1"/>
  <c r="K152" i="1" s="1"/>
  <c r="F151" i="1"/>
  <c r="J150" i="1"/>
  <c r="I150" i="1"/>
  <c r="I149" i="1" s="1"/>
  <c r="I156" i="1" s="1"/>
  <c r="H150" i="1"/>
  <c r="H149" i="1" s="1"/>
  <c r="H156" i="1" s="1"/>
  <c r="G150" i="1"/>
  <c r="E150" i="1"/>
  <c r="D150" i="1"/>
  <c r="D149" i="1" s="1"/>
  <c r="D156" i="1" s="1"/>
  <c r="J149" i="1"/>
  <c r="G149" i="1"/>
  <c r="E149" i="1"/>
  <c r="E156" i="1" s="1"/>
  <c r="F148" i="1"/>
  <c r="K148" i="1" s="1"/>
  <c r="F147" i="1"/>
  <c r="K147" i="1" s="1"/>
  <c r="F146" i="1"/>
  <c r="K146" i="1" s="1"/>
  <c r="F145" i="1"/>
  <c r="K145" i="1" s="1"/>
  <c r="F144" i="1"/>
  <c r="K144" i="1" s="1"/>
  <c r="F143" i="1"/>
  <c r="K143" i="1" s="1"/>
  <c r="F142" i="1"/>
  <c r="K142" i="1" s="1"/>
  <c r="K141" i="1"/>
  <c r="F141" i="1"/>
  <c r="F140" i="1"/>
  <c r="K140" i="1" s="1"/>
  <c r="F139" i="1"/>
  <c r="K139" i="1" s="1"/>
  <c r="F138" i="1"/>
  <c r="K138" i="1" s="1"/>
  <c r="F137" i="1"/>
  <c r="K137" i="1" s="1"/>
  <c r="F136" i="1"/>
  <c r="K136" i="1" s="1"/>
  <c r="F135" i="1"/>
  <c r="K135" i="1" s="1"/>
  <c r="F134" i="1"/>
  <c r="K134" i="1" s="1"/>
  <c r="K133" i="1"/>
  <c r="F133" i="1"/>
  <c r="F132" i="1"/>
  <c r="K132" i="1" s="1"/>
  <c r="F131" i="1"/>
  <c r="K131" i="1" s="1"/>
  <c r="F130" i="1"/>
  <c r="K130" i="1" s="1"/>
  <c r="F129" i="1"/>
  <c r="K129" i="1" s="1"/>
  <c r="F128" i="1"/>
  <c r="K128" i="1" s="1"/>
  <c r="F127" i="1"/>
  <c r="K127" i="1" s="1"/>
  <c r="F126" i="1"/>
  <c r="K126" i="1" s="1"/>
  <c r="J125" i="1"/>
  <c r="I125" i="1"/>
  <c r="H125" i="1"/>
  <c r="G125" i="1"/>
  <c r="G9" i="1" s="1"/>
  <c r="G156" i="1" s="1"/>
  <c r="E125" i="1"/>
  <c r="D125" i="1"/>
  <c r="K124" i="1"/>
  <c r="F124" i="1"/>
  <c r="F123" i="1"/>
  <c r="K123" i="1" s="1"/>
  <c r="F122" i="1"/>
  <c r="K122" i="1" s="1"/>
  <c r="F121" i="1"/>
  <c r="K121" i="1" s="1"/>
  <c r="F120" i="1"/>
  <c r="K120" i="1" s="1"/>
  <c r="F119" i="1"/>
  <c r="K119" i="1" s="1"/>
  <c r="F118" i="1"/>
  <c r="K118" i="1" s="1"/>
  <c r="F117" i="1"/>
  <c r="K117" i="1" s="1"/>
  <c r="K116" i="1"/>
  <c r="F116" i="1"/>
  <c r="F115" i="1"/>
  <c r="K115" i="1" s="1"/>
  <c r="F114" i="1"/>
  <c r="K114" i="1" s="1"/>
  <c r="F113" i="1"/>
  <c r="K113" i="1" s="1"/>
  <c r="F112" i="1"/>
  <c r="K112" i="1" s="1"/>
  <c r="F111" i="1"/>
  <c r="K111" i="1" s="1"/>
  <c r="F110" i="1"/>
  <c r="K110" i="1" s="1"/>
  <c r="F109" i="1"/>
  <c r="K109" i="1" s="1"/>
  <c r="K108" i="1"/>
  <c r="F108" i="1"/>
  <c r="F107" i="1"/>
  <c r="K107" i="1" s="1"/>
  <c r="F106" i="1"/>
  <c r="K106" i="1" s="1"/>
  <c r="F105" i="1"/>
  <c r="K105" i="1" s="1"/>
  <c r="F104" i="1"/>
  <c r="K104" i="1" s="1"/>
  <c r="F103" i="1"/>
  <c r="K103" i="1" s="1"/>
  <c r="F102" i="1"/>
  <c r="K102" i="1" s="1"/>
  <c r="F101" i="1"/>
  <c r="K101" i="1" s="1"/>
  <c r="K100" i="1"/>
  <c r="F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K93" i="1" s="1"/>
  <c r="K92" i="1"/>
  <c r="F92" i="1"/>
  <c r="F91" i="1"/>
  <c r="K91" i="1" s="1"/>
  <c r="F90" i="1"/>
  <c r="K90" i="1" s="1"/>
  <c r="F89" i="1"/>
  <c r="K89" i="1" s="1"/>
  <c r="F88" i="1"/>
  <c r="K88" i="1" s="1"/>
  <c r="F87" i="1"/>
  <c r="K87" i="1" s="1"/>
  <c r="F86" i="1"/>
  <c r="K86" i="1" s="1"/>
  <c r="F85" i="1"/>
  <c r="K85" i="1" s="1"/>
  <c r="K84" i="1"/>
  <c r="F84" i="1"/>
  <c r="F83" i="1"/>
  <c r="K83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K76" i="1"/>
  <c r="F76" i="1"/>
  <c r="F75" i="1"/>
  <c r="K75" i="1" s="1"/>
  <c r="F74" i="1"/>
  <c r="K74" i="1" s="1"/>
  <c r="F73" i="1"/>
  <c r="K73" i="1" s="1"/>
  <c r="F72" i="1"/>
  <c r="K72" i="1" s="1"/>
  <c r="F71" i="1"/>
  <c r="K71" i="1" s="1"/>
  <c r="F70" i="1"/>
  <c r="K70" i="1" s="1"/>
  <c r="F69" i="1"/>
  <c r="K69" i="1" s="1"/>
  <c r="K68" i="1"/>
  <c r="F68" i="1"/>
  <c r="F67" i="1"/>
  <c r="K67" i="1" s="1"/>
  <c r="F66" i="1"/>
  <c r="K66" i="1" s="1"/>
  <c r="F65" i="1"/>
  <c r="K65" i="1" s="1"/>
  <c r="F64" i="1"/>
  <c r="K64" i="1" s="1"/>
  <c r="F63" i="1"/>
  <c r="K63" i="1" s="1"/>
  <c r="F62" i="1"/>
  <c r="K62" i="1" s="1"/>
  <c r="F61" i="1"/>
  <c r="K61" i="1" s="1"/>
  <c r="K60" i="1"/>
  <c r="F60" i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K52" i="1"/>
  <c r="F52" i="1"/>
  <c r="F51" i="1"/>
  <c r="K51" i="1" s="1"/>
  <c r="F50" i="1"/>
  <c r="K50" i="1" s="1"/>
  <c r="F49" i="1"/>
  <c r="K49" i="1" s="1"/>
  <c r="F48" i="1"/>
  <c r="K48" i="1" s="1"/>
  <c r="F47" i="1"/>
  <c r="K47" i="1" s="1"/>
  <c r="F46" i="1"/>
  <c r="K46" i="1" s="1"/>
  <c r="F45" i="1"/>
  <c r="K45" i="1" s="1"/>
  <c r="K44" i="1"/>
  <c r="F44" i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F37" i="1"/>
  <c r="K37" i="1" s="1"/>
  <c r="K36" i="1"/>
  <c r="F36" i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K28" i="1"/>
  <c r="F28" i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K20" i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K12" i="1"/>
  <c r="F12" i="1"/>
  <c r="F11" i="1"/>
  <c r="K11" i="1" s="1"/>
  <c r="J10" i="1"/>
  <c r="I10" i="1"/>
  <c r="H10" i="1"/>
  <c r="G10" i="1"/>
  <c r="F10" i="1"/>
  <c r="K10" i="1" s="1"/>
  <c r="E10" i="1"/>
  <c r="D10" i="1"/>
  <c r="J9" i="1"/>
  <c r="J156" i="1" s="1"/>
  <c r="I9" i="1"/>
  <c r="H9" i="1"/>
  <c r="E9" i="1"/>
  <c r="D9" i="1"/>
  <c r="F125" i="1" l="1"/>
  <c r="F150" i="1"/>
  <c r="K151" i="1"/>
  <c r="F153" i="1"/>
  <c r="K153" i="1" s="1"/>
  <c r="K154" i="1"/>
  <c r="K150" i="1" l="1"/>
  <c r="F149" i="1"/>
  <c r="K149" i="1" s="1"/>
  <c r="K125" i="1"/>
  <c r="F9" i="1"/>
  <c r="F156" i="1" l="1"/>
  <c r="K156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<sst xmlns="http://schemas.openxmlformats.org/spreadsheetml/2006/main" count="159" uniqueCount="158">
  <si>
    <t>ESTADO ANALÍTICO DEL EJERCICIO DEL PRESUPUESTO DE EGRESOS</t>
  </si>
  <si>
    <t>CLASIFICACIÓN ECONÓMICA / OBJETO DEL GASTO</t>
  </si>
  <si>
    <t>Del 1 de Enero al 31 de Marzo de 2015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</si>
  <si>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</si>
  <si>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</si>
  <si>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</si>
  <si>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</si>
  <si>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</si>
  <si>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</si>
  <si>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</si>
  <si>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</si>
  <si>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</si>
  <si>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</si>
  <si>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</si>
  <si>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</si>
  <si>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</si>
  <si>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</si>
  <si>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</si>
  <si>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</si>
  <si>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</si>
  <si>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</si>
  <si>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</si>
  <si>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HORAS EXTRAORDINARIAS</t>
  </si>
  <si>
    <t>SUELDOS Y SALARIOS - INDEMNIZACIONES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</si>
  <si>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</si>
  <si>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</si>
  <si>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</si>
  <si>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</si>
  <si>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</si>
  <si>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</si>
  <si>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</si>
  <si>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</si>
  <si>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</si>
  <si>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</si>
  <si>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</si>
  <si>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</si>
  <si>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</si>
  <si>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</si>
  <si>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PRODUCTOS ALIMENTICIOS PARA ANIMALES</t>
  </si>
  <si>
    <t>COMPRA DE BIENES Y SERVICIOS - UTENSILIOS PARA EL SERVICIO DE ALIMENTACION</t>
  </si>
  <si>
    <t>COMPRA DE BIENES Y SERVICIOS - PRODUCTOS ALIMENTICIOS, AGROPECUARIOS Y FORESTALES</t>
  </si>
  <si>
    <t>COMPRA DE BIENES Y SERVICIOS - PRODUCTOS DE PAPEL, CARTON E IMPRESOS ADQUIRIDOS C</t>
  </si>
  <si>
    <t>COMPRA DE BIENES Y SERVICIOS - COMBUSTIBLES, LUBRICANTES, ADITIVOS, CARBON Y SUS</t>
  </si>
  <si>
    <t>COMPRA DE BIENES Y SERVICIOS - PRODUCTOS QUIMICOS, FARMACEUTICOS Y DE LABORATORIO</t>
  </si>
  <si>
    <t>COMPRA DE BIENES Y SERVICIOS - PRODUCTOS METALICOS Y A BASE DE MINERALES NO METAL</t>
  </si>
  <si>
    <t>COMPRA DE BIENES Y SERVICIOS - OTROS PRODUCTOS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</si>
  <si>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</si>
  <si>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</si>
  <si>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</si>
  <si>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</si>
  <si>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</si>
  <si>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</si>
  <si>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</si>
  <si>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</si>
  <si>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</si>
  <si>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</si>
  <si>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</si>
  <si>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</si>
  <si>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</si>
  <si>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</si>
  <si>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</si>
  <si>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</si>
  <si>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</si>
  <si>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</si>
  <si>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</si>
  <si>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</si>
  <si>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</si>
  <si>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</si>
  <si>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</si>
  <si>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</si>
  <si>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</si>
  <si>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</si>
  <si>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</si>
  <si>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EQUIPO DE DEFE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</si>
  <si>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</si>
  <si>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</si>
  <si>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</si>
  <si>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</si>
  <si>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</si>
  <si>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</si>
  <si>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</si>
  <si>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</si>
  <si>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</si>
  <si>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</si>
  <si>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</si>
  <si>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</si>
  <si>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</si>
  <si>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</si>
  <si>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</si>
  <si>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</si>
  <si>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</si>
  <si>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</si>
  <si>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</si>
  <si>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</si>
  <si>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</si>
  <si>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</si>
  <si>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</si>
  <si>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</si>
  <si>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</si>
  <si>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</si>
  <si>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</si>
  <si>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</si>
  <si>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</si>
  <si>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</si>
  <si>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</si>
  <si>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</si>
  <si>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</si>
  <si>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</si>
  <si>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</si>
  <si>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</si>
  <si>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</si>
  <si>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</si>
  <si>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</si>
  <si>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</si>
  <si>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</si>
  <si>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</si>
  <si>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</si>
  <si>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</si>
  <si>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</si>
  <si>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</si>
  <si>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</si>
  <si>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</si>
  <si>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</si>
  <si>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</si>
  <si>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</si>
  <si>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</si>
  <si>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</si>
  <si>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</si>
  <si>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BECAS - BECAS Y OTRAS AYUDAS PARA PROGRAMAS DE CAPACITACIO</t>
  </si>
  <si>
    <t>TRANSFERENCIAS INTERNAS Y ASIGNACIONES - TRANS. INT. OTORG. A ENT. PARAEST. NO EMPRE. Y NO</t>
  </si>
  <si>
    <t xml:space="preserve"> - EROGACIONES COMPLEMENTARIAS</t>
  </si>
  <si>
    <t>GASTOS DE CAPITAL</t>
  </si>
  <si>
    <t>CONSTRUCCIONES EN PROCESO - TRABAJOS DE ACABADOS EN EDIFICACIONES Y OTROS TRAB</t>
  </si>
  <si>
    <t>CONSTRUCCIONES EN PROCESO - EDIFICACION NO HABITACIONAL</t>
  </si>
  <si>
    <t>CONSTRUCCIONES EN PROCESO - OTRAS CONSTRUCCIONES DE INGENIERIA CIVIL U OBRA PE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</si>
  <si>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</si>
  <si>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</si>
  <si>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</si>
  <si>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</si>
  <si>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</si>
  <si>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</si>
  <si>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</si>
  <si>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</si>
  <si>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</si>
  <si>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</si>
  <si>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</si>
  <si>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</si>
  <si>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MAQUINARIA Y EQUIPO DE CONSTRUCCION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</si>
  <si>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</si>
  <si>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</si>
  <si>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</si>
  <si>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</si>
  <si>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</si>
  <si>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EQUIPO DE DEFENSA Y SEGURIDAD - EQUIPO DE DEFENSA Y SEGURIDAD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</si>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</sst>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05"/>
  <sheetViews>
    <sheetView showGridLines="0" tabSelected="1" topLeftCell="D1" workbookViewId="0">
      <selection activeCell="A4" sqref="A1:K1048576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+D10+D125</f>
        <v>40775957.000000052</v>
      </c>
      <c r="E9" s="7">
        <f t="shared" si="0"/>
        <v>71159042.140000015</v>
      </c>
      <c r="F9" s="7">
        <f t="shared" si="0"/>
        <v>111934999.13999999</v>
      </c>
      <c r="G9" s="7">
        <f t="shared" si="0"/>
        <v>3949295.6499999994</v>
      </c>
      <c r="H9" s="7">
        <f t="shared" si="0"/>
        <v>17364315.660000004</v>
      </c>
      <c r="I9" s="7">
        <f t="shared" si="0"/>
        <v>17429770.210000005</v>
      </c>
      <c r="J9" s="7">
        <f t="shared" si="0"/>
        <v>17429770.210000005</v>
      </c>
      <c r="K9" s="7">
        <f>+F9-G9</f>
        <v>107985703.48999998</v>
      </c>
    </row>
    <row r="10" spans="1:11" x14ac:dyDescent="0.2">
      <c r="A10" s="6">
        <v>2.1</v>
      </c>
      <c r="B10" s="13" t="s">
        <v>18</v>
      </c>
      <c r="C10" s="13"/>
      <c r="D10" s="7">
        <f>SUM(D11:D124)</f>
        <v>38254957.000000052</v>
      </c>
      <c r="E10" s="7">
        <f t="shared" ref="E10:J10" si="1">SUM(E11:E124)</f>
        <v>41669254.920000009</v>
      </c>
      <c r="F10" s="7">
        <f t="shared" si="1"/>
        <v>79924211.919999987</v>
      </c>
      <c r="G10" s="7">
        <f t="shared" si="1"/>
        <v>3949295.6499999994</v>
      </c>
      <c r="H10" s="7">
        <f t="shared" si="1"/>
        <v>16749050.000000006</v>
      </c>
      <c r="I10" s="7">
        <f t="shared" si="1"/>
        <v>16814504.550000004</v>
      </c>
      <c r="J10" s="7">
        <f t="shared" si="1"/>
        <v>16814504.550000004</v>
      </c>
      <c r="K10" s="7">
        <f t="shared" ref="K10:K124" si="2">+F10-G10</f>
        <v>75974916.269999981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10440470.630000001</v>
      </c>
      <c r="E11" s="9">
        <v>10277487.99</v>
      </c>
      <c r="F11" s="10">
        <f t="shared" ref="F11:F124" si="3">+D11+E11</f>
        <v>20717958.620000001</v>
      </c>
      <c r="G11" s="9">
        <v>2025694.48</v>
      </c>
      <c r="H11" s="9">
        <v>6102718.2800000003</v>
      </c>
      <c r="I11" s="9">
        <v>6102718.2800000003</v>
      </c>
      <c r="J11" s="9">
        <v>6102718.2800000003</v>
      </c>
      <c r="K11" s="10">
        <f t="shared" si="2"/>
        <v>18692264.140000001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6725902.1399999997</v>
      </c>
      <c r="E12" s="9">
        <v>6683489.6299999999</v>
      </c>
      <c r="F12" s="10">
        <f t="shared" si="3"/>
        <v>13409391.77</v>
      </c>
      <c r="G12" s="9">
        <v>1338174.6599999999</v>
      </c>
      <c r="H12" s="9">
        <v>3534070.21</v>
      </c>
      <c r="I12" s="9">
        <v>3534070.21</v>
      </c>
      <c r="J12" s="9">
        <v>3534070.21</v>
      </c>
      <c r="K12" s="10">
        <f t="shared" si="2"/>
        <v>12071217.109999999</v>
      </c>
    </row>
    <row r="13" spans="1:11" ht="25.5" x14ac:dyDescent="0.2">
      <c r="A13" s="8">
        <v>21111</v>
      </c>
      <c r="B13" s="8">
        <v>1320</v>
      </c>
      <c r="C13" s="8" t="s">
        <v>21</v>
      </c>
      <c r="D13" s="9">
        <v>2288135.58</v>
      </c>
      <c r="E13" s="9">
        <v>2229306.91</v>
      </c>
      <c r="F13" s="10">
        <f t="shared" si="3"/>
        <v>4517442.49</v>
      </c>
      <c r="G13" s="9">
        <v>0</v>
      </c>
      <c r="H13" s="9">
        <v>16824.27</v>
      </c>
      <c r="I13" s="9">
        <v>16824.27</v>
      </c>
      <c r="J13" s="9">
        <v>16824.27</v>
      </c>
      <c r="K13" s="10">
        <f t="shared" si="2"/>
        <v>4517442.49</v>
      </c>
    </row>
    <row r="14" spans="1:11" x14ac:dyDescent="0.2">
      <c r="A14" s="8">
        <v>21111</v>
      </c>
      <c r="B14" s="8">
        <v>1330</v>
      </c>
      <c r="C14" s="8" t="s">
        <v>22</v>
      </c>
      <c r="D14" s="9">
        <v>280000</v>
      </c>
      <c r="E14" s="9">
        <v>0</v>
      </c>
      <c r="F14" s="10">
        <f t="shared" si="3"/>
        <v>280000</v>
      </c>
      <c r="G14" s="9">
        <v>63764.480000000003</v>
      </c>
      <c r="H14" s="9">
        <v>131127.93</v>
      </c>
      <c r="I14" s="9">
        <v>131127.93</v>
      </c>
      <c r="J14" s="9">
        <v>131127.93</v>
      </c>
      <c r="K14" s="10">
        <f t="shared" si="2"/>
        <v>216235.51999999999</v>
      </c>
    </row>
    <row r="15" spans="1:11" x14ac:dyDescent="0.2">
      <c r="A15" s="8">
        <v>21111</v>
      </c>
      <c r="B15" s="8">
        <v>1520</v>
      </c>
      <c r="C15" s="8" t="s">
        <v>23</v>
      </c>
      <c r="D15" s="9">
        <v>0</v>
      </c>
      <c r="E15" s="9">
        <v>0</v>
      </c>
      <c r="F15" s="10">
        <f t="shared" si="3"/>
        <v>0</v>
      </c>
      <c r="G15" s="9">
        <v>0</v>
      </c>
      <c r="H15" s="9">
        <v>0</v>
      </c>
      <c r="I15" s="9">
        <v>0</v>
      </c>
      <c r="J15" s="9">
        <v>0</v>
      </c>
      <c r="K15" s="10">
        <f t="shared" si="2"/>
        <v>0</v>
      </c>
    </row>
    <row r="16" spans="1:11" x14ac:dyDescent="0.2">
      <c r="A16" s="8">
        <v>21111</v>
      </c>
      <c r="B16" s="8">
        <v>1540</v>
      </c>
      <c r="C16" s="8" t="s">
        <v>24</v>
      </c>
      <c r="D16" s="9">
        <v>2662764.2799999998</v>
      </c>
      <c r="E16" s="9">
        <v>2630333.38</v>
      </c>
      <c r="F16" s="10">
        <f t="shared" si="3"/>
        <v>5293097.66</v>
      </c>
      <c r="G16" s="9">
        <v>404360.25</v>
      </c>
      <c r="H16" s="9">
        <v>1561997.57</v>
      </c>
      <c r="I16" s="9">
        <v>1561997.57</v>
      </c>
      <c r="J16" s="9">
        <v>1561997.57</v>
      </c>
      <c r="K16" s="10">
        <f t="shared" si="2"/>
        <v>4888737.41</v>
      </c>
    </row>
    <row r="17" spans="1:11" ht="25.5" x14ac:dyDescent="0.2">
      <c r="A17" s="8">
        <v>21111</v>
      </c>
      <c r="B17" s="8">
        <v>1550</v>
      </c>
      <c r="C17" s="8" t="s">
        <v>25</v>
      </c>
      <c r="D17" s="9">
        <v>154041.35999999999</v>
      </c>
      <c r="E17" s="9">
        <v>135932.62</v>
      </c>
      <c r="F17" s="10">
        <f t="shared" si="3"/>
        <v>289973.98</v>
      </c>
      <c r="G17" s="9">
        <v>31060</v>
      </c>
      <c r="H17" s="9">
        <v>61610</v>
      </c>
      <c r="I17" s="9">
        <v>61610</v>
      </c>
      <c r="J17" s="9">
        <v>61610</v>
      </c>
      <c r="K17" s="10">
        <f t="shared" si="2"/>
        <v>258913.97999999998</v>
      </c>
    </row>
    <row r="18" spans="1:11" ht="25.5" x14ac:dyDescent="0.2">
      <c r="A18" s="8">
        <v>21112</v>
      </c>
      <c r="B18" s="8">
        <v>1410</v>
      </c>
      <c r="C18" s="8" t="s">
        <v>26</v>
      </c>
      <c r="D18" s="9">
        <v>1482062.73</v>
      </c>
      <c r="E18" s="9">
        <v>1464142.15</v>
      </c>
      <c r="F18" s="10">
        <f t="shared" si="3"/>
        <v>2946204.88</v>
      </c>
      <c r="G18" s="9">
        <v>0</v>
      </c>
      <c r="H18" s="9">
        <v>544874.57999999996</v>
      </c>
      <c r="I18" s="9">
        <v>544874.57999999996</v>
      </c>
      <c r="J18" s="9">
        <v>544874.57999999996</v>
      </c>
      <c r="K18" s="10">
        <f t="shared" si="2"/>
        <v>2946204.88</v>
      </c>
    </row>
    <row r="19" spans="1:11" ht="25.5" x14ac:dyDescent="0.2">
      <c r="A19" s="8">
        <v>21112</v>
      </c>
      <c r="B19" s="8">
        <v>1420</v>
      </c>
      <c r="C19" s="8" t="s">
        <v>27</v>
      </c>
      <c r="D19" s="9">
        <v>638176.66</v>
      </c>
      <c r="E19" s="9">
        <v>621863.87</v>
      </c>
      <c r="F19" s="10">
        <f t="shared" si="3"/>
        <v>1260040.53</v>
      </c>
      <c r="G19" s="9">
        <v>0</v>
      </c>
      <c r="H19" s="9">
        <v>345125.99</v>
      </c>
      <c r="I19" s="9">
        <v>345125.99</v>
      </c>
      <c r="J19" s="9">
        <v>345125.99</v>
      </c>
      <c r="K19" s="10">
        <f t="shared" si="2"/>
        <v>1260040.53</v>
      </c>
    </row>
    <row r="20" spans="1:11" ht="25.5" x14ac:dyDescent="0.2">
      <c r="A20" s="8">
        <v>21112</v>
      </c>
      <c r="B20" s="8">
        <v>1430</v>
      </c>
      <c r="C20" s="8" t="s">
        <v>28</v>
      </c>
      <c r="D20" s="9">
        <v>255270.62</v>
      </c>
      <c r="E20" s="9">
        <v>929296.37</v>
      </c>
      <c r="F20" s="10">
        <f t="shared" si="3"/>
        <v>1184566.99</v>
      </c>
      <c r="G20" s="9">
        <v>0</v>
      </c>
      <c r="H20" s="9">
        <v>357426.5</v>
      </c>
      <c r="I20" s="9">
        <v>357426.5</v>
      </c>
      <c r="J20" s="9">
        <v>357426.5</v>
      </c>
      <c r="K20" s="10">
        <f t="shared" si="2"/>
        <v>1184566.99</v>
      </c>
    </row>
    <row r="21" spans="1:11" ht="25.5" x14ac:dyDescent="0.2">
      <c r="A21" s="8">
        <v>21113</v>
      </c>
      <c r="B21" s="8">
        <v>3980</v>
      </c>
      <c r="C21" s="8" t="s">
        <v>29</v>
      </c>
      <c r="D21" s="9">
        <v>170536.6</v>
      </c>
      <c r="E21" s="9">
        <v>75678.490000000005</v>
      </c>
      <c r="F21" s="10">
        <f t="shared" si="3"/>
        <v>246215.09000000003</v>
      </c>
      <c r="G21" s="9">
        <v>54241.78</v>
      </c>
      <c r="H21" s="9">
        <v>95588.78</v>
      </c>
      <c r="I21" s="9">
        <v>95588.78</v>
      </c>
      <c r="J21" s="9">
        <v>95588.78</v>
      </c>
      <c r="K21" s="10">
        <f t="shared" si="2"/>
        <v>191973.31000000003</v>
      </c>
    </row>
    <row r="22" spans="1:11" ht="25.5" x14ac:dyDescent="0.2">
      <c r="A22" s="8">
        <v>2112</v>
      </c>
      <c r="B22" s="8">
        <v>2110</v>
      </c>
      <c r="C22" s="8" t="s">
        <v>30</v>
      </c>
      <c r="D22" s="9">
        <v>173192.39</v>
      </c>
      <c r="E22" s="9">
        <v>393533.1</v>
      </c>
      <c r="F22" s="10">
        <f t="shared" si="3"/>
        <v>566725.49</v>
      </c>
      <c r="G22" s="9">
        <v>0</v>
      </c>
      <c r="H22" s="9">
        <v>81773.13</v>
      </c>
      <c r="I22" s="9">
        <v>89149.01</v>
      </c>
      <c r="J22" s="9">
        <v>89149.01</v>
      </c>
      <c r="K22" s="10">
        <f t="shared" si="2"/>
        <v>566725.49</v>
      </c>
    </row>
    <row r="23" spans="1:11" ht="25.5" x14ac:dyDescent="0.2">
      <c r="A23" s="8">
        <v>2112</v>
      </c>
      <c r="B23" s="8">
        <v>2120</v>
      </c>
      <c r="C23" s="8" t="s">
        <v>31</v>
      </c>
      <c r="D23" s="9">
        <v>0</v>
      </c>
      <c r="E23" s="9">
        <v>10000</v>
      </c>
      <c r="F23" s="10">
        <f t="shared" si="3"/>
        <v>10000</v>
      </c>
      <c r="G23" s="9">
        <v>0</v>
      </c>
      <c r="H23" s="9">
        <v>0</v>
      </c>
      <c r="I23" s="9">
        <v>0</v>
      </c>
      <c r="J23" s="9">
        <v>0</v>
      </c>
      <c r="K23" s="10">
        <f t="shared" si="2"/>
        <v>10000</v>
      </c>
    </row>
    <row r="24" spans="1:11" ht="25.5" x14ac:dyDescent="0.2">
      <c r="A24" s="8">
        <v>2112</v>
      </c>
      <c r="B24" s="8">
        <v>2140</v>
      </c>
      <c r="C24" s="8" t="s">
        <v>32</v>
      </c>
      <c r="D24" s="9">
        <v>72197.509999999995</v>
      </c>
      <c r="E24" s="9">
        <v>59658.61</v>
      </c>
      <c r="F24" s="10">
        <f t="shared" si="3"/>
        <v>131856.12</v>
      </c>
      <c r="G24" s="9">
        <v>0</v>
      </c>
      <c r="H24" s="9">
        <v>26773</v>
      </c>
      <c r="I24" s="9">
        <v>26773</v>
      </c>
      <c r="J24" s="9">
        <v>26773</v>
      </c>
      <c r="K24" s="10">
        <f t="shared" si="2"/>
        <v>131856.12</v>
      </c>
    </row>
    <row r="25" spans="1:11" ht="25.5" x14ac:dyDescent="0.2">
      <c r="A25" s="8">
        <v>2112</v>
      </c>
      <c r="B25" s="8">
        <v>2150</v>
      </c>
      <c r="C25" s="8" t="s">
        <v>33</v>
      </c>
      <c r="D25" s="9">
        <v>591070.35</v>
      </c>
      <c r="E25" s="9">
        <v>3367675.73</v>
      </c>
      <c r="F25" s="10">
        <f t="shared" si="3"/>
        <v>3958746.08</v>
      </c>
      <c r="G25" s="9">
        <v>0</v>
      </c>
      <c r="H25" s="9">
        <v>37571.96</v>
      </c>
      <c r="I25" s="9">
        <v>41005.56</v>
      </c>
      <c r="J25" s="9">
        <v>41005.56</v>
      </c>
      <c r="K25" s="10">
        <f t="shared" si="2"/>
        <v>3958746.08</v>
      </c>
    </row>
    <row r="26" spans="1:11" x14ac:dyDescent="0.2">
      <c r="A26" s="8">
        <v>2112</v>
      </c>
      <c r="B26" s="8">
        <v>2160</v>
      </c>
      <c r="C26" s="8" t="s">
        <v>34</v>
      </c>
      <c r="D26" s="9">
        <v>126801.8</v>
      </c>
      <c r="E26" s="9">
        <v>130670.3</v>
      </c>
      <c r="F26" s="10">
        <f t="shared" si="3"/>
        <v>257472.1</v>
      </c>
      <c r="G26" s="9">
        <v>0</v>
      </c>
      <c r="H26" s="9">
        <v>65176.84</v>
      </c>
      <c r="I26" s="9">
        <v>65176.84</v>
      </c>
      <c r="J26" s="9">
        <v>65176.84</v>
      </c>
      <c r="K26" s="10">
        <f t="shared" si="2"/>
        <v>257472.1</v>
      </c>
    </row>
    <row r="27" spans="1:11" ht="25.5" x14ac:dyDescent="0.2">
      <c r="A27" s="8">
        <v>2112</v>
      </c>
      <c r="B27" s="8">
        <v>2170</v>
      </c>
      <c r="C27" s="8" t="s">
        <v>35</v>
      </c>
      <c r="D27" s="9">
        <v>1402.73</v>
      </c>
      <c r="E27" s="9">
        <v>15697.48</v>
      </c>
      <c r="F27" s="10">
        <f t="shared" si="3"/>
        <v>17100.21</v>
      </c>
      <c r="G27" s="9">
        <v>0</v>
      </c>
      <c r="H27" s="9">
        <v>14793.48</v>
      </c>
      <c r="I27" s="9">
        <v>14793.48</v>
      </c>
      <c r="J27" s="9">
        <v>14793.48</v>
      </c>
      <c r="K27" s="10">
        <f t="shared" si="2"/>
        <v>17100.21</v>
      </c>
    </row>
    <row r="28" spans="1:11" ht="25.5" x14ac:dyDescent="0.2">
      <c r="A28" s="8">
        <v>2112</v>
      </c>
      <c r="B28" s="8">
        <v>2180</v>
      </c>
      <c r="C28" s="8" t="s">
        <v>36</v>
      </c>
      <c r="D28" s="9">
        <v>0</v>
      </c>
      <c r="E28" s="9">
        <v>18971.8</v>
      </c>
      <c r="F28" s="10">
        <f t="shared" si="3"/>
        <v>18971.8</v>
      </c>
      <c r="G28" s="9">
        <v>0</v>
      </c>
      <c r="H28" s="9">
        <v>18971.8</v>
      </c>
      <c r="I28" s="9">
        <v>18971.8</v>
      </c>
      <c r="J28" s="9">
        <v>18971.8</v>
      </c>
      <c r="K28" s="10">
        <f t="shared" si="2"/>
        <v>18971.8</v>
      </c>
    </row>
    <row r="29" spans="1:11" ht="25.5" x14ac:dyDescent="0.2">
      <c r="A29" s="8">
        <v>2112</v>
      </c>
      <c r="B29" s="8">
        <v>2210</v>
      </c>
      <c r="C29" s="8" t="s">
        <v>37</v>
      </c>
      <c r="D29" s="9">
        <v>0</v>
      </c>
      <c r="E29" s="9">
        <v>215345.56</v>
      </c>
      <c r="F29" s="10">
        <f t="shared" si="3"/>
        <v>215345.56</v>
      </c>
      <c r="G29" s="9">
        <v>0</v>
      </c>
      <c r="H29" s="9">
        <v>27907.33</v>
      </c>
      <c r="I29" s="9">
        <v>27907.33</v>
      </c>
      <c r="J29" s="9">
        <v>27907.33</v>
      </c>
      <c r="K29" s="10">
        <f t="shared" si="2"/>
        <v>215345.56</v>
      </c>
    </row>
    <row r="30" spans="1:11" ht="25.5" x14ac:dyDescent="0.2">
      <c r="A30" s="8">
        <v>2112</v>
      </c>
      <c r="B30" s="8">
        <v>2220</v>
      </c>
      <c r="C30" s="8" t="s">
        <v>38</v>
      </c>
      <c r="D30" s="9">
        <v>0</v>
      </c>
      <c r="E30" s="9">
        <v>0</v>
      </c>
      <c r="F30" s="10">
        <f t="shared" si="3"/>
        <v>0</v>
      </c>
      <c r="G30" s="9">
        <v>0</v>
      </c>
      <c r="H30" s="9">
        <v>0</v>
      </c>
      <c r="I30" s="9">
        <v>0</v>
      </c>
      <c r="J30" s="9">
        <v>0</v>
      </c>
      <c r="K30" s="10">
        <f t="shared" si="2"/>
        <v>0</v>
      </c>
    </row>
    <row r="31" spans="1:11" ht="25.5" x14ac:dyDescent="0.2">
      <c r="A31" s="8">
        <v>2112</v>
      </c>
      <c r="B31" s="8">
        <v>2230</v>
      </c>
      <c r="C31" s="8" t="s">
        <v>39</v>
      </c>
      <c r="D31" s="9">
        <v>918.66</v>
      </c>
      <c r="E31" s="9">
        <v>26896</v>
      </c>
      <c r="F31" s="10">
        <f t="shared" si="3"/>
        <v>27814.66</v>
      </c>
      <c r="G31" s="9">
        <v>0</v>
      </c>
      <c r="H31" s="9">
        <v>10451.4</v>
      </c>
      <c r="I31" s="9">
        <v>10451.4</v>
      </c>
      <c r="J31" s="9">
        <v>10451.4</v>
      </c>
      <c r="K31" s="10">
        <f t="shared" si="2"/>
        <v>27814.66</v>
      </c>
    </row>
    <row r="32" spans="1:11" ht="25.5" x14ac:dyDescent="0.2">
      <c r="A32" s="8">
        <v>2112</v>
      </c>
      <c r="B32" s="8">
        <v>2310</v>
      </c>
      <c r="C32" s="8" t="s">
        <v>40</v>
      </c>
      <c r="D32" s="9">
        <v>0</v>
      </c>
      <c r="E32" s="9">
        <v>17722.91</v>
      </c>
      <c r="F32" s="10">
        <f t="shared" si="3"/>
        <v>17722.91</v>
      </c>
      <c r="G32" s="9">
        <v>0</v>
      </c>
      <c r="H32" s="9">
        <v>810</v>
      </c>
      <c r="I32" s="9">
        <v>810</v>
      </c>
      <c r="J32" s="9">
        <v>810</v>
      </c>
      <c r="K32" s="10">
        <f t="shared" si="2"/>
        <v>17722.91</v>
      </c>
    </row>
    <row r="33" spans="1:11" ht="25.5" x14ac:dyDescent="0.2">
      <c r="A33" s="8">
        <v>2112</v>
      </c>
      <c r="B33" s="8">
        <v>2330</v>
      </c>
      <c r="C33" s="8" t="s">
        <v>41</v>
      </c>
      <c r="D33" s="9">
        <v>598.62</v>
      </c>
      <c r="E33" s="9">
        <v>20000</v>
      </c>
      <c r="F33" s="10">
        <f t="shared" si="3"/>
        <v>20598.62</v>
      </c>
      <c r="G33" s="9">
        <v>0</v>
      </c>
      <c r="H33" s="9">
        <v>0</v>
      </c>
      <c r="I33" s="9">
        <v>0</v>
      </c>
      <c r="J33" s="9">
        <v>0</v>
      </c>
      <c r="K33" s="10">
        <f t="shared" si="2"/>
        <v>20598.62</v>
      </c>
    </row>
    <row r="34" spans="1:11" ht="25.5" x14ac:dyDescent="0.2">
      <c r="A34" s="8">
        <v>2112</v>
      </c>
      <c r="B34" s="8">
        <v>2340</v>
      </c>
      <c r="C34" s="8" t="s">
        <v>42</v>
      </c>
      <c r="D34" s="9">
        <v>2385</v>
      </c>
      <c r="E34" s="9">
        <v>0</v>
      </c>
      <c r="F34" s="10">
        <f t="shared" si="3"/>
        <v>2385</v>
      </c>
      <c r="G34" s="9">
        <v>0</v>
      </c>
      <c r="H34" s="9">
        <v>0</v>
      </c>
      <c r="I34" s="9">
        <v>0</v>
      </c>
      <c r="J34" s="9">
        <v>0</v>
      </c>
      <c r="K34" s="10">
        <f t="shared" si="2"/>
        <v>2385</v>
      </c>
    </row>
    <row r="35" spans="1:11" ht="25.5" x14ac:dyDescent="0.2">
      <c r="A35" s="8">
        <v>2112</v>
      </c>
      <c r="B35" s="8">
        <v>2350</v>
      </c>
      <c r="C35" s="8" t="s">
        <v>43</v>
      </c>
      <c r="D35" s="9">
        <v>0</v>
      </c>
      <c r="E35" s="9">
        <v>7595.74</v>
      </c>
      <c r="F35" s="10">
        <f t="shared" si="3"/>
        <v>7595.74</v>
      </c>
      <c r="G35" s="9">
        <v>0</v>
      </c>
      <c r="H35" s="9">
        <v>0</v>
      </c>
      <c r="I35" s="9">
        <v>0</v>
      </c>
      <c r="J35" s="9">
        <v>0</v>
      </c>
      <c r="K35" s="10">
        <f t="shared" si="2"/>
        <v>7595.74</v>
      </c>
    </row>
    <row r="36" spans="1:11" ht="25.5" x14ac:dyDescent="0.2">
      <c r="A36" s="8">
        <v>2112</v>
      </c>
      <c r="B36" s="8">
        <v>2360</v>
      </c>
      <c r="C36" s="8" t="s">
        <v>44</v>
      </c>
      <c r="D36" s="9">
        <v>0</v>
      </c>
      <c r="E36" s="9">
        <v>40962.699999999997</v>
      </c>
      <c r="F36" s="10">
        <f t="shared" si="3"/>
        <v>40962.699999999997</v>
      </c>
      <c r="G36" s="9">
        <v>0</v>
      </c>
      <c r="H36" s="9">
        <v>962.7</v>
      </c>
      <c r="I36" s="9">
        <v>962.7</v>
      </c>
      <c r="J36" s="9">
        <v>962.7</v>
      </c>
      <c r="K36" s="10">
        <f t="shared" si="2"/>
        <v>40962.699999999997</v>
      </c>
    </row>
    <row r="37" spans="1:11" ht="25.5" x14ac:dyDescent="0.2">
      <c r="A37" s="8">
        <v>2112</v>
      </c>
      <c r="B37" s="8">
        <v>2390</v>
      </c>
      <c r="C37" s="8" t="s">
        <v>45</v>
      </c>
      <c r="D37" s="9">
        <v>0</v>
      </c>
      <c r="E37" s="9">
        <v>0</v>
      </c>
      <c r="F37" s="10">
        <f t="shared" si="3"/>
        <v>0</v>
      </c>
      <c r="G37" s="9">
        <v>0</v>
      </c>
      <c r="H37" s="9">
        <v>0</v>
      </c>
      <c r="I37" s="9">
        <v>0</v>
      </c>
      <c r="J37" s="9">
        <v>0</v>
      </c>
      <c r="K37" s="10">
        <f t="shared" si="2"/>
        <v>0</v>
      </c>
    </row>
    <row r="38" spans="1:11" ht="25.5" x14ac:dyDescent="0.2">
      <c r="A38" s="8">
        <v>2112</v>
      </c>
      <c r="B38" s="8">
        <v>2410</v>
      </c>
      <c r="C38" s="8" t="s">
        <v>46</v>
      </c>
      <c r="D38" s="9">
        <v>403.32</v>
      </c>
      <c r="E38" s="9">
        <v>20000</v>
      </c>
      <c r="F38" s="10">
        <f t="shared" si="3"/>
        <v>20403.32</v>
      </c>
      <c r="G38" s="9">
        <v>0</v>
      </c>
      <c r="H38" s="9">
        <v>0</v>
      </c>
      <c r="I38" s="9">
        <v>0</v>
      </c>
      <c r="J38" s="9">
        <v>0</v>
      </c>
      <c r="K38" s="10">
        <f t="shared" si="2"/>
        <v>20403.32</v>
      </c>
    </row>
    <row r="39" spans="1:11" ht="25.5" x14ac:dyDescent="0.2">
      <c r="A39" s="8">
        <v>2112</v>
      </c>
      <c r="B39" s="8">
        <v>2420</v>
      </c>
      <c r="C39" s="8" t="s">
        <v>47</v>
      </c>
      <c r="D39" s="9">
        <v>2185.83</v>
      </c>
      <c r="E39" s="9">
        <v>30458.42</v>
      </c>
      <c r="F39" s="10">
        <f t="shared" si="3"/>
        <v>32644.25</v>
      </c>
      <c r="G39" s="9">
        <v>0</v>
      </c>
      <c r="H39" s="9">
        <v>0</v>
      </c>
      <c r="I39" s="9">
        <v>0</v>
      </c>
      <c r="J39" s="9">
        <v>0</v>
      </c>
      <c r="K39" s="10">
        <f t="shared" si="2"/>
        <v>32644.25</v>
      </c>
    </row>
    <row r="40" spans="1:11" ht="25.5" x14ac:dyDescent="0.2">
      <c r="A40" s="8">
        <v>2112</v>
      </c>
      <c r="B40" s="8">
        <v>2430</v>
      </c>
      <c r="C40" s="8" t="s">
        <v>48</v>
      </c>
      <c r="D40" s="9">
        <v>395.28</v>
      </c>
      <c r="E40" s="9">
        <v>20000</v>
      </c>
      <c r="F40" s="10">
        <f t="shared" si="3"/>
        <v>20395.28</v>
      </c>
      <c r="G40" s="9">
        <v>0</v>
      </c>
      <c r="H40" s="9">
        <v>159.99</v>
      </c>
      <c r="I40" s="9">
        <v>159.99</v>
      </c>
      <c r="J40" s="9">
        <v>159.99</v>
      </c>
      <c r="K40" s="10">
        <f t="shared" si="2"/>
        <v>20395.28</v>
      </c>
    </row>
    <row r="41" spans="1:11" ht="25.5" x14ac:dyDescent="0.2">
      <c r="A41" s="8">
        <v>2112</v>
      </c>
      <c r="B41" s="8">
        <v>2440</v>
      </c>
      <c r="C41" s="8" t="s">
        <v>49</v>
      </c>
      <c r="D41" s="9">
        <v>322.66000000000003</v>
      </c>
      <c r="E41" s="9">
        <v>20000</v>
      </c>
      <c r="F41" s="10">
        <f t="shared" si="3"/>
        <v>20322.66</v>
      </c>
      <c r="G41" s="9">
        <v>0</v>
      </c>
      <c r="H41" s="9">
        <v>0</v>
      </c>
      <c r="I41" s="9">
        <v>0</v>
      </c>
      <c r="J41" s="9">
        <v>0</v>
      </c>
      <c r="K41" s="10">
        <f t="shared" si="2"/>
        <v>20322.66</v>
      </c>
    </row>
    <row r="42" spans="1:11" ht="25.5" x14ac:dyDescent="0.2">
      <c r="A42" s="8">
        <v>2112</v>
      </c>
      <c r="B42" s="8">
        <v>2450</v>
      </c>
      <c r="C42" s="8" t="s">
        <v>50</v>
      </c>
      <c r="D42" s="9">
        <v>1027.28</v>
      </c>
      <c r="E42" s="9">
        <v>20334.03</v>
      </c>
      <c r="F42" s="10">
        <f t="shared" si="3"/>
        <v>21361.309999999998</v>
      </c>
      <c r="G42" s="9">
        <v>0</v>
      </c>
      <c r="H42" s="9">
        <v>0</v>
      </c>
      <c r="I42" s="9">
        <v>0</v>
      </c>
      <c r="J42" s="9">
        <v>0</v>
      </c>
      <c r="K42" s="10">
        <f t="shared" si="2"/>
        <v>21361.309999999998</v>
      </c>
    </row>
    <row r="43" spans="1:11" ht="25.5" x14ac:dyDescent="0.2">
      <c r="A43" s="8">
        <v>2112</v>
      </c>
      <c r="B43" s="8">
        <v>2460</v>
      </c>
      <c r="C43" s="8" t="s">
        <v>51</v>
      </c>
      <c r="D43" s="9">
        <v>128703.28</v>
      </c>
      <c r="E43" s="9">
        <v>1630025.94</v>
      </c>
      <c r="F43" s="10">
        <f t="shared" si="3"/>
        <v>1758729.22</v>
      </c>
      <c r="G43" s="9">
        <v>0</v>
      </c>
      <c r="H43" s="9">
        <v>23899.96</v>
      </c>
      <c r="I43" s="9">
        <v>23899.96</v>
      </c>
      <c r="J43" s="9">
        <v>23899.96</v>
      </c>
      <c r="K43" s="10">
        <f t="shared" si="2"/>
        <v>1758729.22</v>
      </c>
    </row>
    <row r="44" spans="1:11" ht="25.5" x14ac:dyDescent="0.2">
      <c r="A44" s="8">
        <v>2112</v>
      </c>
      <c r="B44" s="8">
        <v>2470</v>
      </c>
      <c r="C44" s="8" t="s">
        <v>52</v>
      </c>
      <c r="D44" s="9">
        <v>25191.35</v>
      </c>
      <c r="E44" s="9">
        <v>75669.820000000007</v>
      </c>
      <c r="F44" s="10">
        <f t="shared" si="3"/>
        <v>100861.17000000001</v>
      </c>
      <c r="G44" s="9">
        <v>0</v>
      </c>
      <c r="H44" s="9">
        <v>37678.089999999997</v>
      </c>
      <c r="I44" s="9">
        <v>37678.089999999997</v>
      </c>
      <c r="J44" s="9">
        <v>37678.089999999997</v>
      </c>
      <c r="K44" s="10">
        <f t="shared" si="2"/>
        <v>100861.17000000001</v>
      </c>
    </row>
    <row r="45" spans="1:11" ht="25.5" x14ac:dyDescent="0.2">
      <c r="A45" s="8">
        <v>2112</v>
      </c>
      <c r="B45" s="8">
        <v>2480</v>
      </c>
      <c r="C45" s="8" t="s">
        <v>53</v>
      </c>
      <c r="D45" s="9">
        <v>70190.66</v>
      </c>
      <c r="E45" s="9">
        <v>26055.4</v>
      </c>
      <c r="F45" s="10">
        <f t="shared" si="3"/>
        <v>96246.06</v>
      </c>
      <c r="G45" s="9">
        <v>0</v>
      </c>
      <c r="H45" s="9">
        <v>2239.38</v>
      </c>
      <c r="I45" s="9">
        <v>2239.38</v>
      </c>
      <c r="J45" s="9">
        <v>2239.38</v>
      </c>
      <c r="K45" s="10">
        <f t="shared" si="2"/>
        <v>96246.06</v>
      </c>
    </row>
    <row r="46" spans="1:11" ht="25.5" x14ac:dyDescent="0.2">
      <c r="A46" s="8">
        <v>2112</v>
      </c>
      <c r="B46" s="8">
        <v>2490</v>
      </c>
      <c r="C46" s="8" t="s">
        <v>54</v>
      </c>
      <c r="D46" s="9">
        <v>56327.1</v>
      </c>
      <c r="E46" s="9">
        <v>60606.05</v>
      </c>
      <c r="F46" s="10">
        <f t="shared" si="3"/>
        <v>116933.15</v>
      </c>
      <c r="G46" s="9">
        <v>0</v>
      </c>
      <c r="H46" s="9">
        <v>12294.32</v>
      </c>
      <c r="I46" s="9">
        <v>12294.32</v>
      </c>
      <c r="J46" s="9">
        <v>12294.32</v>
      </c>
      <c r="K46" s="10">
        <f t="shared" si="2"/>
        <v>116933.15</v>
      </c>
    </row>
    <row r="47" spans="1:11" ht="25.5" x14ac:dyDescent="0.2">
      <c r="A47" s="8">
        <v>2112</v>
      </c>
      <c r="B47" s="8">
        <v>2510</v>
      </c>
      <c r="C47" s="8" t="s">
        <v>55</v>
      </c>
      <c r="D47" s="9">
        <v>59621.69</v>
      </c>
      <c r="E47" s="9">
        <v>102108.43</v>
      </c>
      <c r="F47" s="10">
        <f t="shared" si="3"/>
        <v>161730.12</v>
      </c>
      <c r="G47" s="9">
        <v>0</v>
      </c>
      <c r="H47" s="9">
        <v>23828.720000000001</v>
      </c>
      <c r="I47" s="9">
        <v>23828.720000000001</v>
      </c>
      <c r="J47" s="9">
        <v>23828.720000000001</v>
      </c>
      <c r="K47" s="10">
        <f t="shared" si="2"/>
        <v>161730.12</v>
      </c>
    </row>
    <row r="48" spans="1:11" ht="25.5" x14ac:dyDescent="0.2">
      <c r="A48" s="8">
        <v>2112</v>
      </c>
      <c r="B48" s="8">
        <v>2520</v>
      </c>
      <c r="C48" s="8" t="s">
        <v>56</v>
      </c>
      <c r="D48" s="9">
        <v>19962.62</v>
      </c>
      <c r="E48" s="9">
        <v>70117.210000000006</v>
      </c>
      <c r="F48" s="10">
        <f t="shared" si="3"/>
        <v>90079.83</v>
      </c>
      <c r="G48" s="9">
        <v>0</v>
      </c>
      <c r="H48" s="9">
        <v>5700</v>
      </c>
      <c r="I48" s="9">
        <v>5700</v>
      </c>
      <c r="J48" s="9">
        <v>5700</v>
      </c>
      <c r="K48" s="10">
        <f t="shared" si="2"/>
        <v>90079.83</v>
      </c>
    </row>
    <row r="49" spans="1:11" ht="25.5" x14ac:dyDescent="0.2">
      <c r="A49" s="8">
        <v>2112</v>
      </c>
      <c r="B49" s="8">
        <v>2530</v>
      </c>
      <c r="C49" s="8" t="s">
        <v>57</v>
      </c>
      <c r="D49" s="9">
        <v>7082.8</v>
      </c>
      <c r="E49" s="9">
        <v>40291.99</v>
      </c>
      <c r="F49" s="10">
        <f t="shared" si="3"/>
        <v>47374.79</v>
      </c>
      <c r="G49" s="9">
        <v>0</v>
      </c>
      <c r="H49" s="9">
        <v>24103.14</v>
      </c>
      <c r="I49" s="9">
        <v>25336.49</v>
      </c>
      <c r="J49" s="9">
        <v>25336.49</v>
      </c>
      <c r="K49" s="10">
        <f t="shared" si="2"/>
        <v>47374.79</v>
      </c>
    </row>
    <row r="50" spans="1:11" ht="25.5" x14ac:dyDescent="0.2">
      <c r="A50" s="8">
        <v>2112</v>
      </c>
      <c r="B50" s="8">
        <v>2540</v>
      </c>
      <c r="C50" s="8" t="s">
        <v>58</v>
      </c>
      <c r="D50" s="9">
        <v>1230.0999999999999</v>
      </c>
      <c r="E50" s="9">
        <v>22199</v>
      </c>
      <c r="F50" s="10">
        <f t="shared" si="3"/>
        <v>23429.1</v>
      </c>
      <c r="G50" s="9">
        <v>0</v>
      </c>
      <c r="H50" s="9">
        <v>4197.5600000000004</v>
      </c>
      <c r="I50" s="9">
        <v>4197.5600000000004</v>
      </c>
      <c r="J50" s="9">
        <v>4197.5600000000004</v>
      </c>
      <c r="K50" s="10">
        <f t="shared" si="2"/>
        <v>23429.1</v>
      </c>
    </row>
    <row r="51" spans="1:11" ht="25.5" x14ac:dyDescent="0.2">
      <c r="A51" s="8">
        <v>2112</v>
      </c>
      <c r="B51" s="8">
        <v>2550</v>
      </c>
      <c r="C51" s="8" t="s">
        <v>59</v>
      </c>
      <c r="D51" s="9">
        <v>83954.69</v>
      </c>
      <c r="E51" s="9">
        <v>49480.57</v>
      </c>
      <c r="F51" s="10">
        <f t="shared" si="3"/>
        <v>133435.26</v>
      </c>
      <c r="G51" s="9">
        <v>0</v>
      </c>
      <c r="H51" s="9">
        <v>30310.03</v>
      </c>
      <c r="I51" s="9">
        <v>30310.03</v>
      </c>
      <c r="J51" s="9">
        <v>30310.03</v>
      </c>
      <c r="K51" s="10">
        <f t="shared" si="2"/>
        <v>133435.26</v>
      </c>
    </row>
    <row r="52" spans="1:11" ht="25.5" x14ac:dyDescent="0.2">
      <c r="A52" s="8">
        <v>2112</v>
      </c>
      <c r="B52" s="8">
        <v>2560</v>
      </c>
      <c r="C52" s="8" t="s">
        <v>60</v>
      </c>
      <c r="D52" s="9">
        <v>3836.69</v>
      </c>
      <c r="E52" s="9">
        <v>7996.33</v>
      </c>
      <c r="F52" s="10">
        <f t="shared" si="3"/>
        <v>11833.02</v>
      </c>
      <c r="G52" s="9">
        <v>0</v>
      </c>
      <c r="H52" s="9">
        <v>11086.07</v>
      </c>
      <c r="I52" s="9">
        <v>11086.07</v>
      </c>
      <c r="J52" s="9">
        <v>11086.07</v>
      </c>
      <c r="K52" s="10">
        <f t="shared" si="2"/>
        <v>11833.02</v>
      </c>
    </row>
    <row r="53" spans="1:11" ht="25.5" x14ac:dyDescent="0.2">
      <c r="A53" s="8">
        <v>2112</v>
      </c>
      <c r="B53" s="8">
        <v>2590</v>
      </c>
      <c r="C53" s="8" t="s">
        <v>61</v>
      </c>
      <c r="D53" s="9">
        <v>0</v>
      </c>
      <c r="E53" s="9">
        <v>19344.189999999999</v>
      </c>
      <c r="F53" s="10">
        <f t="shared" si="3"/>
        <v>19344.189999999999</v>
      </c>
      <c r="G53" s="9">
        <v>0</v>
      </c>
      <c r="H53" s="9">
        <v>17000.810000000001</v>
      </c>
      <c r="I53" s="9">
        <v>17000.810000000001</v>
      </c>
      <c r="J53" s="9">
        <v>17000.810000000001</v>
      </c>
      <c r="K53" s="10">
        <f t="shared" si="2"/>
        <v>19344.189999999999</v>
      </c>
    </row>
    <row r="54" spans="1:11" ht="25.5" x14ac:dyDescent="0.2">
      <c r="A54" s="8">
        <v>2112</v>
      </c>
      <c r="B54" s="8">
        <v>2610</v>
      </c>
      <c r="C54" s="8" t="s">
        <v>62</v>
      </c>
      <c r="D54" s="9">
        <v>399077.35</v>
      </c>
      <c r="E54" s="9">
        <v>378505.34</v>
      </c>
      <c r="F54" s="10">
        <f t="shared" si="3"/>
        <v>777582.69</v>
      </c>
      <c r="G54" s="9">
        <v>0</v>
      </c>
      <c r="H54" s="9">
        <v>213309.2</v>
      </c>
      <c r="I54" s="9">
        <v>213309.2</v>
      </c>
      <c r="J54" s="9">
        <v>213309.2</v>
      </c>
      <c r="K54" s="10">
        <f t="shared" si="2"/>
        <v>777582.69</v>
      </c>
    </row>
    <row r="55" spans="1:11" ht="25.5" x14ac:dyDescent="0.2">
      <c r="A55" s="8">
        <v>2112</v>
      </c>
      <c r="B55" s="8">
        <v>2710</v>
      </c>
      <c r="C55" s="8" t="s">
        <v>63</v>
      </c>
      <c r="D55" s="9">
        <v>180427.48</v>
      </c>
      <c r="E55" s="9">
        <v>-77790.66</v>
      </c>
      <c r="F55" s="10">
        <f t="shared" si="3"/>
        <v>102636.82</v>
      </c>
      <c r="G55" s="9">
        <v>0</v>
      </c>
      <c r="H55" s="9">
        <v>0</v>
      </c>
      <c r="I55" s="9">
        <v>0</v>
      </c>
      <c r="J55" s="9">
        <v>0</v>
      </c>
      <c r="K55" s="10">
        <f t="shared" si="2"/>
        <v>102636.82</v>
      </c>
    </row>
    <row r="56" spans="1:11" ht="25.5" x14ac:dyDescent="0.2">
      <c r="A56" s="8">
        <v>2112</v>
      </c>
      <c r="B56" s="8">
        <v>2720</v>
      </c>
      <c r="C56" s="8" t="s">
        <v>64</v>
      </c>
      <c r="D56" s="9">
        <v>11712.48</v>
      </c>
      <c r="E56" s="9">
        <v>40195.29</v>
      </c>
      <c r="F56" s="10">
        <f t="shared" si="3"/>
        <v>51907.770000000004</v>
      </c>
      <c r="G56" s="9">
        <v>0</v>
      </c>
      <c r="H56" s="9">
        <v>1675.13</v>
      </c>
      <c r="I56" s="9">
        <v>1675.13</v>
      </c>
      <c r="J56" s="9">
        <v>1675.13</v>
      </c>
      <c r="K56" s="10">
        <f t="shared" si="2"/>
        <v>51907.770000000004</v>
      </c>
    </row>
    <row r="57" spans="1:11" ht="25.5" x14ac:dyDescent="0.2">
      <c r="A57" s="8">
        <v>2112</v>
      </c>
      <c r="B57" s="8">
        <v>2730</v>
      </c>
      <c r="C57" s="8" t="s">
        <v>65</v>
      </c>
      <c r="D57" s="9">
        <v>100232.28</v>
      </c>
      <c r="E57" s="9">
        <v>0</v>
      </c>
      <c r="F57" s="10">
        <f t="shared" si="3"/>
        <v>100232.28</v>
      </c>
      <c r="G57" s="9">
        <v>0</v>
      </c>
      <c r="H57" s="9">
        <v>28532.240000000002</v>
      </c>
      <c r="I57" s="9">
        <v>28532.240000000002</v>
      </c>
      <c r="J57" s="9">
        <v>28532.240000000002</v>
      </c>
      <c r="K57" s="10">
        <f t="shared" si="2"/>
        <v>100232.28</v>
      </c>
    </row>
    <row r="58" spans="1:11" x14ac:dyDescent="0.2">
      <c r="A58" s="8">
        <v>2112</v>
      </c>
      <c r="B58" s="8">
        <v>2740</v>
      </c>
      <c r="C58" s="8" t="s">
        <v>66</v>
      </c>
      <c r="D58" s="9">
        <v>10788.04</v>
      </c>
      <c r="E58" s="9">
        <v>199.8</v>
      </c>
      <c r="F58" s="10">
        <f t="shared" si="3"/>
        <v>10987.84</v>
      </c>
      <c r="G58" s="9">
        <v>0</v>
      </c>
      <c r="H58" s="9">
        <v>0</v>
      </c>
      <c r="I58" s="9">
        <v>0</v>
      </c>
      <c r="J58" s="9">
        <v>0</v>
      </c>
      <c r="K58" s="10">
        <f t="shared" si="2"/>
        <v>10987.84</v>
      </c>
    </row>
    <row r="59" spans="1:11" ht="25.5" x14ac:dyDescent="0.2">
      <c r="A59" s="8">
        <v>2112</v>
      </c>
      <c r="B59" s="8">
        <v>2910</v>
      </c>
      <c r="C59" s="8" t="s">
        <v>67</v>
      </c>
      <c r="D59" s="9">
        <v>28900.14</v>
      </c>
      <c r="E59" s="9">
        <v>19930</v>
      </c>
      <c r="F59" s="10">
        <f t="shared" si="3"/>
        <v>48830.14</v>
      </c>
      <c r="G59" s="9">
        <v>0</v>
      </c>
      <c r="H59" s="9">
        <v>11391.65</v>
      </c>
      <c r="I59" s="9">
        <v>11391.65</v>
      </c>
      <c r="J59" s="9">
        <v>11391.65</v>
      </c>
      <c r="K59" s="10">
        <f t="shared" si="2"/>
        <v>48830.14</v>
      </c>
    </row>
    <row r="60" spans="1:11" ht="25.5" x14ac:dyDescent="0.2">
      <c r="A60" s="8">
        <v>2112</v>
      </c>
      <c r="B60" s="8">
        <v>2920</v>
      </c>
      <c r="C60" s="8" t="s">
        <v>68</v>
      </c>
      <c r="D60" s="9">
        <v>5627.8</v>
      </c>
      <c r="E60" s="9">
        <v>25905.49</v>
      </c>
      <c r="F60" s="10">
        <f t="shared" si="3"/>
        <v>31533.29</v>
      </c>
      <c r="G60" s="9">
        <v>0</v>
      </c>
      <c r="H60" s="9">
        <v>4482.37</v>
      </c>
      <c r="I60" s="9">
        <v>4482.37</v>
      </c>
      <c r="J60" s="9">
        <v>4482.37</v>
      </c>
      <c r="K60" s="10">
        <f t="shared" si="2"/>
        <v>31533.29</v>
      </c>
    </row>
    <row r="61" spans="1:11" ht="25.5" x14ac:dyDescent="0.2">
      <c r="A61" s="8">
        <v>2112</v>
      </c>
      <c r="B61" s="8">
        <v>2930</v>
      </c>
      <c r="C61" s="8" t="s">
        <v>69</v>
      </c>
      <c r="D61" s="9">
        <v>22080.76</v>
      </c>
      <c r="E61" s="9">
        <v>32885.35</v>
      </c>
      <c r="F61" s="10">
        <f t="shared" si="3"/>
        <v>54966.11</v>
      </c>
      <c r="G61" s="9">
        <v>0</v>
      </c>
      <c r="H61" s="9">
        <v>4889.9799999999996</v>
      </c>
      <c r="I61" s="9">
        <v>4889.9799999999996</v>
      </c>
      <c r="J61" s="9">
        <v>4889.9799999999996</v>
      </c>
      <c r="K61" s="10">
        <f t="shared" si="2"/>
        <v>54966.11</v>
      </c>
    </row>
    <row r="62" spans="1:11" ht="25.5" x14ac:dyDescent="0.2">
      <c r="A62" s="8">
        <v>2112</v>
      </c>
      <c r="B62" s="8">
        <v>2940</v>
      </c>
      <c r="C62" s="8" t="s">
        <v>70</v>
      </c>
      <c r="D62" s="9">
        <v>42351.69</v>
      </c>
      <c r="E62" s="9">
        <v>123028.67</v>
      </c>
      <c r="F62" s="10">
        <f t="shared" si="3"/>
        <v>165380.35999999999</v>
      </c>
      <c r="G62" s="9">
        <v>0</v>
      </c>
      <c r="H62" s="9">
        <v>33757.43</v>
      </c>
      <c r="I62" s="9">
        <v>33757.43</v>
      </c>
      <c r="J62" s="9">
        <v>33757.43</v>
      </c>
      <c r="K62" s="10">
        <f t="shared" si="2"/>
        <v>165380.35999999999</v>
      </c>
    </row>
    <row r="63" spans="1:11" ht="25.5" x14ac:dyDescent="0.2">
      <c r="A63" s="8">
        <v>2112</v>
      </c>
      <c r="B63" s="8">
        <v>2950</v>
      </c>
      <c r="C63" s="8" t="s">
        <v>71</v>
      </c>
      <c r="D63" s="9">
        <v>5617.1</v>
      </c>
      <c r="E63" s="9">
        <v>5474</v>
      </c>
      <c r="F63" s="10">
        <f t="shared" si="3"/>
        <v>11091.1</v>
      </c>
      <c r="G63" s="9">
        <v>0</v>
      </c>
      <c r="H63" s="9">
        <v>4111.24</v>
      </c>
      <c r="I63" s="9">
        <v>4111.24</v>
      </c>
      <c r="J63" s="9">
        <v>4111.24</v>
      </c>
      <c r="K63" s="10">
        <f t="shared" si="2"/>
        <v>11091.1</v>
      </c>
    </row>
    <row r="64" spans="1:11" ht="25.5" x14ac:dyDescent="0.2">
      <c r="A64" s="8">
        <v>2112</v>
      </c>
      <c r="B64" s="8">
        <v>2960</v>
      </c>
      <c r="C64" s="8" t="s">
        <v>72</v>
      </c>
      <c r="D64" s="9">
        <v>4399.8</v>
      </c>
      <c r="E64" s="9">
        <v>4415.59</v>
      </c>
      <c r="F64" s="10">
        <f t="shared" si="3"/>
        <v>8815.39</v>
      </c>
      <c r="G64" s="9">
        <v>0</v>
      </c>
      <c r="H64" s="9">
        <v>845</v>
      </c>
      <c r="I64" s="9">
        <v>845</v>
      </c>
      <c r="J64" s="9">
        <v>845</v>
      </c>
      <c r="K64" s="10">
        <f t="shared" si="2"/>
        <v>8815.39</v>
      </c>
    </row>
    <row r="65" spans="1:11" ht="25.5" x14ac:dyDescent="0.2">
      <c r="A65" s="8">
        <v>2112</v>
      </c>
      <c r="B65" s="8">
        <v>2970</v>
      </c>
      <c r="C65" s="8" t="s">
        <v>73</v>
      </c>
      <c r="D65" s="9">
        <v>232.28</v>
      </c>
      <c r="E65" s="9">
        <v>0</v>
      </c>
      <c r="F65" s="10">
        <f t="shared" si="3"/>
        <v>232.28</v>
      </c>
      <c r="G65" s="9">
        <v>0</v>
      </c>
      <c r="H65" s="9">
        <v>0</v>
      </c>
      <c r="I65" s="9">
        <v>0</v>
      </c>
      <c r="J65" s="9">
        <v>0</v>
      </c>
      <c r="K65" s="10">
        <f t="shared" si="2"/>
        <v>232.28</v>
      </c>
    </row>
    <row r="66" spans="1:11" ht="25.5" x14ac:dyDescent="0.2">
      <c r="A66" s="8">
        <v>2112</v>
      </c>
      <c r="B66" s="8">
        <v>2980</v>
      </c>
      <c r="C66" s="8" t="s">
        <v>74</v>
      </c>
      <c r="D66" s="9">
        <v>31430.63</v>
      </c>
      <c r="E66" s="9">
        <v>38482.129999999997</v>
      </c>
      <c r="F66" s="10">
        <f t="shared" si="3"/>
        <v>69912.759999999995</v>
      </c>
      <c r="G66" s="9">
        <v>0</v>
      </c>
      <c r="H66" s="9">
        <v>16026.36</v>
      </c>
      <c r="I66" s="9">
        <v>16026.36</v>
      </c>
      <c r="J66" s="9">
        <v>16026.36</v>
      </c>
      <c r="K66" s="10">
        <f t="shared" si="2"/>
        <v>69912.759999999995</v>
      </c>
    </row>
    <row r="67" spans="1:11" ht="25.5" x14ac:dyDescent="0.2">
      <c r="A67" s="8">
        <v>2112</v>
      </c>
      <c r="B67" s="8">
        <v>2990</v>
      </c>
      <c r="C67" s="8" t="s">
        <v>75</v>
      </c>
      <c r="D67" s="9">
        <v>11494.76</v>
      </c>
      <c r="E67" s="9">
        <v>10954.85</v>
      </c>
      <c r="F67" s="10">
        <f t="shared" si="3"/>
        <v>22449.61</v>
      </c>
      <c r="G67" s="9">
        <v>0</v>
      </c>
      <c r="H67" s="9">
        <v>0</v>
      </c>
      <c r="I67" s="9">
        <v>0</v>
      </c>
      <c r="J67" s="9">
        <v>0</v>
      </c>
      <c r="K67" s="10">
        <f t="shared" si="2"/>
        <v>22449.61</v>
      </c>
    </row>
    <row r="68" spans="1:11" x14ac:dyDescent="0.2">
      <c r="A68" s="8">
        <v>2112</v>
      </c>
      <c r="B68" s="8">
        <v>3110</v>
      </c>
      <c r="C68" s="8" t="s">
        <v>76</v>
      </c>
      <c r="D68" s="9">
        <v>326169.28000000003</v>
      </c>
      <c r="E68" s="9">
        <v>445476.98</v>
      </c>
      <c r="F68" s="10">
        <f t="shared" si="3"/>
        <v>771646.26</v>
      </c>
      <c r="G68" s="9">
        <v>0</v>
      </c>
      <c r="H68" s="9">
        <v>166101</v>
      </c>
      <c r="I68" s="9">
        <v>166101</v>
      </c>
      <c r="J68" s="9">
        <v>166101</v>
      </c>
      <c r="K68" s="10">
        <f t="shared" si="2"/>
        <v>771646.26</v>
      </c>
    </row>
    <row r="69" spans="1:11" x14ac:dyDescent="0.2">
      <c r="A69" s="8">
        <v>2112</v>
      </c>
      <c r="B69" s="8">
        <v>3120</v>
      </c>
      <c r="C69" s="8" t="s">
        <v>77</v>
      </c>
      <c r="D69" s="9">
        <v>1119.55</v>
      </c>
      <c r="E69" s="9">
        <v>507.96</v>
      </c>
      <c r="F69" s="10">
        <f t="shared" si="3"/>
        <v>1627.51</v>
      </c>
      <c r="G69" s="9">
        <v>0</v>
      </c>
      <c r="H69" s="9">
        <v>0</v>
      </c>
      <c r="I69" s="9">
        <v>0</v>
      </c>
      <c r="J69" s="9">
        <v>0</v>
      </c>
      <c r="K69" s="10">
        <f t="shared" si="2"/>
        <v>1627.51</v>
      </c>
    </row>
    <row r="70" spans="1:11" x14ac:dyDescent="0.2">
      <c r="A70" s="8">
        <v>2112</v>
      </c>
      <c r="B70" s="8">
        <v>3130</v>
      </c>
      <c r="C70" s="8" t="s">
        <v>78</v>
      </c>
      <c r="D70" s="9">
        <v>146117.66</v>
      </c>
      <c r="E70" s="9">
        <v>152958.99</v>
      </c>
      <c r="F70" s="10">
        <f t="shared" si="3"/>
        <v>299076.65000000002</v>
      </c>
      <c r="G70" s="9">
        <v>0</v>
      </c>
      <c r="H70" s="9">
        <v>109423.65</v>
      </c>
      <c r="I70" s="9">
        <v>109423.65</v>
      </c>
      <c r="J70" s="9">
        <v>109423.65</v>
      </c>
      <c r="K70" s="10">
        <f t="shared" si="2"/>
        <v>299076.65000000002</v>
      </c>
    </row>
    <row r="71" spans="1:11" ht="25.5" x14ac:dyDescent="0.2">
      <c r="A71" s="8">
        <v>2112</v>
      </c>
      <c r="B71" s="8">
        <v>3140</v>
      </c>
      <c r="C71" s="8" t="s">
        <v>79</v>
      </c>
      <c r="D71" s="9">
        <v>93337.8</v>
      </c>
      <c r="E71" s="9">
        <v>16383.17</v>
      </c>
      <c r="F71" s="10">
        <f t="shared" si="3"/>
        <v>109720.97</v>
      </c>
      <c r="G71" s="9">
        <v>0</v>
      </c>
      <c r="H71" s="9">
        <v>17407.36</v>
      </c>
      <c r="I71" s="9">
        <v>17407.36</v>
      </c>
      <c r="J71" s="9">
        <v>17407.36</v>
      </c>
      <c r="K71" s="10">
        <f t="shared" si="2"/>
        <v>109720.97</v>
      </c>
    </row>
    <row r="72" spans="1:11" x14ac:dyDescent="0.2">
      <c r="A72" s="8">
        <v>2112</v>
      </c>
      <c r="B72" s="8">
        <v>3150</v>
      </c>
      <c r="C72" s="8" t="s">
        <v>80</v>
      </c>
      <c r="D72" s="9">
        <v>78000</v>
      </c>
      <c r="E72" s="9">
        <v>0</v>
      </c>
      <c r="F72" s="10">
        <f t="shared" si="3"/>
        <v>78000</v>
      </c>
      <c r="G72" s="9">
        <v>0</v>
      </c>
      <c r="H72" s="9">
        <v>4732.07</v>
      </c>
      <c r="I72" s="9">
        <v>4732.07</v>
      </c>
      <c r="J72" s="9">
        <v>4732.07</v>
      </c>
      <c r="K72" s="10">
        <f t="shared" si="2"/>
        <v>78000</v>
      </c>
    </row>
    <row r="73" spans="1:11" ht="25.5" x14ac:dyDescent="0.2">
      <c r="A73" s="8">
        <v>2112</v>
      </c>
      <c r="B73" s="8">
        <v>3170</v>
      </c>
      <c r="C73" s="8" t="s">
        <v>81</v>
      </c>
      <c r="D73" s="9">
        <v>208905.76</v>
      </c>
      <c r="E73" s="9">
        <v>217146.82</v>
      </c>
      <c r="F73" s="10">
        <f t="shared" si="3"/>
        <v>426052.58</v>
      </c>
      <c r="G73" s="9">
        <v>0</v>
      </c>
      <c r="H73" s="9">
        <v>137286</v>
      </c>
      <c r="I73" s="9">
        <v>137286</v>
      </c>
      <c r="J73" s="9">
        <v>137286</v>
      </c>
      <c r="K73" s="10">
        <f t="shared" si="2"/>
        <v>426052.58</v>
      </c>
    </row>
    <row r="74" spans="1:11" ht="25.5" x14ac:dyDescent="0.2">
      <c r="A74" s="8">
        <v>2112</v>
      </c>
      <c r="B74" s="8">
        <v>3180</v>
      </c>
      <c r="C74" s="8" t="s">
        <v>82</v>
      </c>
      <c r="D74" s="9">
        <v>0</v>
      </c>
      <c r="E74" s="9">
        <v>12370.15</v>
      </c>
      <c r="F74" s="10">
        <f t="shared" si="3"/>
        <v>12370.15</v>
      </c>
      <c r="G74" s="9">
        <v>0</v>
      </c>
      <c r="H74" s="9">
        <v>6818.36</v>
      </c>
      <c r="I74" s="9">
        <v>6818.36</v>
      </c>
      <c r="J74" s="9">
        <v>6818.36</v>
      </c>
      <c r="K74" s="10">
        <f t="shared" si="2"/>
        <v>12370.15</v>
      </c>
    </row>
    <row r="75" spans="1:11" ht="25.5" x14ac:dyDescent="0.2">
      <c r="A75" s="8">
        <v>2112</v>
      </c>
      <c r="B75" s="8">
        <v>3220</v>
      </c>
      <c r="C75" s="8" t="s">
        <v>83</v>
      </c>
      <c r="D75" s="9">
        <v>0</v>
      </c>
      <c r="E75" s="9">
        <v>27840</v>
      </c>
      <c r="F75" s="10">
        <f t="shared" si="3"/>
        <v>27840</v>
      </c>
      <c r="G75" s="9">
        <v>0</v>
      </c>
      <c r="H75" s="9">
        <v>27840</v>
      </c>
      <c r="I75" s="9">
        <v>27840</v>
      </c>
      <c r="J75" s="9">
        <v>27840</v>
      </c>
      <c r="K75" s="10">
        <f t="shared" si="2"/>
        <v>27840</v>
      </c>
    </row>
    <row r="76" spans="1:11" ht="25.5" x14ac:dyDescent="0.2">
      <c r="A76" s="8">
        <v>2112</v>
      </c>
      <c r="B76" s="8">
        <v>3230</v>
      </c>
      <c r="C76" s="8" t="s">
        <v>84</v>
      </c>
      <c r="D76" s="9">
        <v>0</v>
      </c>
      <c r="E76" s="9">
        <v>56870</v>
      </c>
      <c r="F76" s="10">
        <f t="shared" si="3"/>
        <v>56870</v>
      </c>
      <c r="G76" s="9">
        <v>0</v>
      </c>
      <c r="H76" s="9">
        <v>16870</v>
      </c>
      <c r="I76" s="9">
        <v>16870</v>
      </c>
      <c r="J76" s="9">
        <v>16870</v>
      </c>
      <c r="K76" s="10">
        <f t="shared" si="2"/>
        <v>56870</v>
      </c>
    </row>
    <row r="77" spans="1:11" ht="25.5" x14ac:dyDescent="0.2">
      <c r="A77" s="8">
        <v>2112</v>
      </c>
      <c r="B77" s="8">
        <v>3250</v>
      </c>
      <c r="C77" s="8" t="s">
        <v>85</v>
      </c>
      <c r="D77" s="9">
        <v>0</v>
      </c>
      <c r="E77" s="9">
        <v>90000</v>
      </c>
      <c r="F77" s="10">
        <f t="shared" si="3"/>
        <v>90000</v>
      </c>
      <c r="G77" s="9">
        <v>0</v>
      </c>
      <c r="H77" s="9">
        <v>78880</v>
      </c>
      <c r="I77" s="9">
        <v>78880</v>
      </c>
      <c r="J77" s="9">
        <v>78880</v>
      </c>
      <c r="K77" s="10">
        <f t="shared" si="2"/>
        <v>90000</v>
      </c>
    </row>
    <row r="78" spans="1:11" ht="25.5" x14ac:dyDescent="0.2">
      <c r="A78" s="8">
        <v>2112</v>
      </c>
      <c r="B78" s="8">
        <v>3260</v>
      </c>
      <c r="C78" s="8" t="s">
        <v>86</v>
      </c>
      <c r="D78" s="9">
        <v>0</v>
      </c>
      <c r="E78" s="9">
        <v>5220</v>
      </c>
      <c r="F78" s="10">
        <f t="shared" si="3"/>
        <v>5220</v>
      </c>
      <c r="G78" s="9">
        <v>0</v>
      </c>
      <c r="H78" s="9">
        <v>3480</v>
      </c>
      <c r="I78" s="9">
        <v>3480</v>
      </c>
      <c r="J78" s="9">
        <v>3480</v>
      </c>
      <c r="K78" s="10">
        <f t="shared" si="2"/>
        <v>5220</v>
      </c>
    </row>
    <row r="79" spans="1:11" ht="25.5" x14ac:dyDescent="0.2">
      <c r="A79" s="8">
        <v>2112</v>
      </c>
      <c r="B79" s="8">
        <v>3270</v>
      </c>
      <c r="C79" s="8" t="s">
        <v>87</v>
      </c>
      <c r="D79" s="9">
        <v>0</v>
      </c>
      <c r="E79" s="9">
        <v>147534.93</v>
      </c>
      <c r="F79" s="10">
        <f t="shared" si="3"/>
        <v>147534.93</v>
      </c>
      <c r="G79" s="9">
        <v>0</v>
      </c>
      <c r="H79" s="9">
        <v>34613.410000000003</v>
      </c>
      <c r="I79" s="9">
        <v>34613.410000000003</v>
      </c>
      <c r="J79" s="9">
        <v>34613.410000000003</v>
      </c>
      <c r="K79" s="10">
        <f t="shared" si="2"/>
        <v>147534.93</v>
      </c>
    </row>
    <row r="80" spans="1:11" ht="25.5" x14ac:dyDescent="0.2">
      <c r="A80" s="8">
        <v>2112</v>
      </c>
      <c r="B80" s="8">
        <v>3290</v>
      </c>
      <c r="C80" s="8" t="s">
        <v>88</v>
      </c>
      <c r="D80" s="9">
        <v>0</v>
      </c>
      <c r="E80" s="9">
        <v>2320</v>
      </c>
      <c r="F80" s="10">
        <f t="shared" si="3"/>
        <v>2320</v>
      </c>
      <c r="G80" s="9">
        <v>0</v>
      </c>
      <c r="H80" s="9">
        <v>8</v>
      </c>
      <c r="I80" s="9">
        <v>8</v>
      </c>
      <c r="J80" s="9">
        <v>8</v>
      </c>
      <c r="K80" s="10">
        <f t="shared" si="2"/>
        <v>2320</v>
      </c>
    </row>
    <row r="81" spans="1:11" ht="25.5" x14ac:dyDescent="0.2">
      <c r="A81" s="8">
        <v>2112</v>
      </c>
      <c r="B81" s="8">
        <v>3310</v>
      </c>
      <c r="C81" s="8" t="s">
        <v>89</v>
      </c>
      <c r="D81" s="9">
        <v>55730.32</v>
      </c>
      <c r="E81" s="9">
        <v>225272.09</v>
      </c>
      <c r="F81" s="10">
        <f t="shared" si="3"/>
        <v>281002.40999999997</v>
      </c>
      <c r="G81" s="9">
        <v>0</v>
      </c>
      <c r="H81" s="9">
        <v>0</v>
      </c>
      <c r="I81" s="9">
        <v>0</v>
      </c>
      <c r="J81" s="9">
        <v>0</v>
      </c>
      <c r="K81" s="10">
        <f t="shared" si="2"/>
        <v>281002.40999999997</v>
      </c>
    </row>
    <row r="82" spans="1:11" ht="25.5" x14ac:dyDescent="0.2">
      <c r="A82" s="8">
        <v>2112</v>
      </c>
      <c r="B82" s="8">
        <v>3320</v>
      </c>
      <c r="C82" s="8" t="s">
        <v>90</v>
      </c>
      <c r="D82" s="9">
        <v>0</v>
      </c>
      <c r="E82" s="9">
        <v>0</v>
      </c>
      <c r="F82" s="10">
        <f t="shared" si="3"/>
        <v>0</v>
      </c>
      <c r="G82" s="9">
        <v>0</v>
      </c>
      <c r="H82" s="9">
        <v>0</v>
      </c>
      <c r="I82" s="9">
        <v>0</v>
      </c>
      <c r="J82" s="9">
        <v>0</v>
      </c>
      <c r="K82" s="10">
        <f t="shared" si="2"/>
        <v>0</v>
      </c>
    </row>
    <row r="83" spans="1:11" ht="25.5" x14ac:dyDescent="0.2">
      <c r="A83" s="8">
        <v>2112</v>
      </c>
      <c r="B83" s="8">
        <v>3330</v>
      </c>
      <c r="C83" s="8" t="s">
        <v>91</v>
      </c>
      <c r="D83" s="9">
        <v>1110000</v>
      </c>
      <c r="E83" s="9">
        <v>522264.81</v>
      </c>
      <c r="F83" s="10">
        <f t="shared" si="3"/>
        <v>1632264.81</v>
      </c>
      <c r="G83" s="9">
        <v>0</v>
      </c>
      <c r="H83" s="9">
        <v>133538.91</v>
      </c>
      <c r="I83" s="9">
        <v>133538.91</v>
      </c>
      <c r="J83" s="9">
        <v>133538.91</v>
      </c>
      <c r="K83" s="10">
        <f t="shared" si="2"/>
        <v>1632264.81</v>
      </c>
    </row>
    <row r="84" spans="1:11" ht="25.5" x14ac:dyDescent="0.2">
      <c r="A84" s="8">
        <v>2112</v>
      </c>
      <c r="B84" s="8">
        <v>3340</v>
      </c>
      <c r="C84" s="8" t="s">
        <v>92</v>
      </c>
      <c r="D84" s="9">
        <v>445573.62</v>
      </c>
      <c r="E84" s="9">
        <v>776589.64</v>
      </c>
      <c r="F84" s="10">
        <f t="shared" si="3"/>
        <v>1222163.26</v>
      </c>
      <c r="G84" s="9">
        <v>0</v>
      </c>
      <c r="H84" s="9">
        <v>222282.74</v>
      </c>
      <c r="I84" s="9">
        <v>222282.74</v>
      </c>
      <c r="J84" s="9">
        <v>222282.74</v>
      </c>
      <c r="K84" s="10">
        <f t="shared" si="2"/>
        <v>1222163.26</v>
      </c>
    </row>
    <row r="85" spans="1:11" ht="25.5" x14ac:dyDescent="0.2">
      <c r="A85" s="8">
        <v>2112</v>
      </c>
      <c r="B85" s="8">
        <v>3350</v>
      </c>
      <c r="C85" s="8" t="s">
        <v>93</v>
      </c>
      <c r="D85" s="9">
        <v>15778.62</v>
      </c>
      <c r="E85" s="9">
        <v>723000</v>
      </c>
      <c r="F85" s="10">
        <f t="shared" si="3"/>
        <v>738778.62</v>
      </c>
      <c r="G85" s="9">
        <v>0</v>
      </c>
      <c r="H85" s="9">
        <v>0</v>
      </c>
      <c r="I85" s="9">
        <v>0</v>
      </c>
      <c r="J85" s="9">
        <v>0</v>
      </c>
      <c r="K85" s="10">
        <f t="shared" si="2"/>
        <v>738778.62</v>
      </c>
    </row>
    <row r="86" spans="1:11" ht="25.5" x14ac:dyDescent="0.2">
      <c r="A86" s="8">
        <v>2112</v>
      </c>
      <c r="B86" s="8">
        <v>3360</v>
      </c>
      <c r="C86" s="8" t="s">
        <v>94</v>
      </c>
      <c r="D86" s="9">
        <v>286267.73</v>
      </c>
      <c r="E86" s="9">
        <v>113579.77</v>
      </c>
      <c r="F86" s="10">
        <f t="shared" si="3"/>
        <v>399847.5</v>
      </c>
      <c r="G86" s="9">
        <v>0</v>
      </c>
      <c r="H86" s="9">
        <v>10543.14</v>
      </c>
      <c r="I86" s="9">
        <v>13269.14</v>
      </c>
      <c r="J86" s="9">
        <v>13269.14</v>
      </c>
      <c r="K86" s="10">
        <f t="shared" si="2"/>
        <v>399847.5</v>
      </c>
    </row>
    <row r="87" spans="1:11" ht="25.5" x14ac:dyDescent="0.2">
      <c r="A87" s="8">
        <v>2112</v>
      </c>
      <c r="B87" s="8">
        <v>3380</v>
      </c>
      <c r="C87" s="8" t="s">
        <v>95</v>
      </c>
      <c r="D87" s="9">
        <v>450000</v>
      </c>
      <c r="E87" s="9">
        <v>290170.46999999997</v>
      </c>
      <c r="F87" s="10">
        <f t="shared" si="3"/>
        <v>740170.47</v>
      </c>
      <c r="G87" s="9">
        <v>0</v>
      </c>
      <c r="H87" s="9">
        <v>214671.74</v>
      </c>
      <c r="I87" s="9">
        <v>214671.74</v>
      </c>
      <c r="J87" s="9">
        <v>214671.74</v>
      </c>
      <c r="K87" s="10">
        <f t="shared" si="2"/>
        <v>740170.47</v>
      </c>
    </row>
    <row r="88" spans="1:11" ht="25.5" x14ac:dyDescent="0.2">
      <c r="A88" s="8">
        <v>2112</v>
      </c>
      <c r="B88" s="8">
        <v>3390</v>
      </c>
      <c r="C88" s="8" t="s">
        <v>96</v>
      </c>
      <c r="D88" s="9">
        <v>19329.169999999998</v>
      </c>
      <c r="E88" s="9">
        <v>35999.99</v>
      </c>
      <c r="F88" s="10">
        <f t="shared" si="3"/>
        <v>55329.159999999996</v>
      </c>
      <c r="G88" s="9">
        <v>0</v>
      </c>
      <c r="H88" s="9">
        <v>5600</v>
      </c>
      <c r="I88" s="9">
        <v>5600</v>
      </c>
      <c r="J88" s="9">
        <v>5600</v>
      </c>
      <c r="K88" s="10">
        <f t="shared" si="2"/>
        <v>55329.159999999996</v>
      </c>
    </row>
    <row r="89" spans="1:11" ht="25.5" x14ac:dyDescent="0.2">
      <c r="A89" s="8">
        <v>2112</v>
      </c>
      <c r="B89" s="8">
        <v>3410</v>
      </c>
      <c r="C89" s="8" t="s">
        <v>97</v>
      </c>
      <c r="D89" s="9">
        <v>56744.1</v>
      </c>
      <c r="E89" s="9">
        <v>142780.65</v>
      </c>
      <c r="F89" s="10">
        <f t="shared" si="3"/>
        <v>199524.75</v>
      </c>
      <c r="G89" s="9">
        <v>0</v>
      </c>
      <c r="H89" s="9">
        <v>60297.68</v>
      </c>
      <c r="I89" s="9">
        <v>60297.68</v>
      </c>
      <c r="J89" s="9">
        <v>60297.68</v>
      </c>
      <c r="K89" s="10">
        <f t="shared" si="2"/>
        <v>199524.75</v>
      </c>
    </row>
    <row r="90" spans="1:11" ht="25.5" x14ac:dyDescent="0.2">
      <c r="A90" s="8">
        <v>2112</v>
      </c>
      <c r="B90" s="8">
        <v>3440</v>
      </c>
      <c r="C90" s="8" t="s">
        <v>98</v>
      </c>
      <c r="D90" s="9">
        <v>350000</v>
      </c>
      <c r="E90" s="9">
        <v>45000</v>
      </c>
      <c r="F90" s="10">
        <f t="shared" si="3"/>
        <v>395000</v>
      </c>
      <c r="G90" s="9">
        <v>0</v>
      </c>
      <c r="H90" s="9">
        <v>309728.15000000002</v>
      </c>
      <c r="I90" s="9">
        <v>309728.15000000002</v>
      </c>
      <c r="J90" s="9">
        <v>309728.15000000002</v>
      </c>
      <c r="K90" s="10">
        <f t="shared" si="2"/>
        <v>395000</v>
      </c>
    </row>
    <row r="91" spans="1:11" ht="25.5" x14ac:dyDescent="0.2">
      <c r="A91" s="8">
        <v>2112</v>
      </c>
      <c r="B91" s="8">
        <v>3450</v>
      </c>
      <c r="C91" s="8" t="s">
        <v>99</v>
      </c>
      <c r="D91" s="9">
        <v>57687.83</v>
      </c>
      <c r="E91" s="9">
        <v>160938.09</v>
      </c>
      <c r="F91" s="10">
        <f t="shared" si="3"/>
        <v>218625.91999999998</v>
      </c>
      <c r="G91" s="9">
        <v>0</v>
      </c>
      <c r="H91" s="9">
        <v>3670.04</v>
      </c>
      <c r="I91" s="9">
        <v>3670.04</v>
      </c>
      <c r="J91" s="9">
        <v>3670.04</v>
      </c>
      <c r="K91" s="10">
        <f t="shared" si="2"/>
        <v>218625.91999999998</v>
      </c>
    </row>
    <row r="92" spans="1:11" x14ac:dyDescent="0.2">
      <c r="A92" s="8">
        <v>2112</v>
      </c>
      <c r="B92" s="8">
        <v>3470</v>
      </c>
      <c r="C92" s="8" t="s">
        <v>100</v>
      </c>
      <c r="D92" s="9">
        <v>0</v>
      </c>
      <c r="E92" s="9">
        <v>335.02</v>
      </c>
      <c r="F92" s="10">
        <f t="shared" si="3"/>
        <v>335.02</v>
      </c>
      <c r="G92" s="9">
        <v>0</v>
      </c>
      <c r="H92" s="9">
        <v>0</v>
      </c>
      <c r="I92" s="9">
        <v>0</v>
      </c>
      <c r="J92" s="9">
        <v>0</v>
      </c>
      <c r="K92" s="10">
        <f t="shared" si="2"/>
        <v>335.02</v>
      </c>
    </row>
    <row r="93" spans="1:11" ht="25.5" x14ac:dyDescent="0.2">
      <c r="A93" s="8">
        <v>2112</v>
      </c>
      <c r="B93" s="8">
        <v>3490</v>
      </c>
      <c r="C93" s="8" t="s">
        <v>101</v>
      </c>
      <c r="D93" s="9">
        <v>0</v>
      </c>
      <c r="E93" s="9">
        <v>0</v>
      </c>
      <c r="F93" s="10">
        <f t="shared" si="3"/>
        <v>0</v>
      </c>
      <c r="G93" s="9">
        <v>0</v>
      </c>
      <c r="H93" s="9">
        <v>0</v>
      </c>
      <c r="I93" s="9">
        <v>0</v>
      </c>
      <c r="J93" s="9">
        <v>0</v>
      </c>
      <c r="K93" s="10">
        <f t="shared" si="2"/>
        <v>0</v>
      </c>
    </row>
    <row r="94" spans="1:11" ht="25.5" x14ac:dyDescent="0.2">
      <c r="A94" s="8">
        <v>2112</v>
      </c>
      <c r="B94" s="8">
        <v>3510</v>
      </c>
      <c r="C94" s="8" t="s">
        <v>102</v>
      </c>
      <c r="D94" s="9">
        <v>75000</v>
      </c>
      <c r="E94" s="9">
        <v>205914.22</v>
      </c>
      <c r="F94" s="10">
        <f t="shared" si="3"/>
        <v>280914.21999999997</v>
      </c>
      <c r="G94" s="9">
        <v>0</v>
      </c>
      <c r="H94" s="9">
        <v>63419.1</v>
      </c>
      <c r="I94" s="9">
        <v>63419.1</v>
      </c>
      <c r="J94" s="9">
        <v>63419.1</v>
      </c>
      <c r="K94" s="10">
        <f t="shared" si="2"/>
        <v>280914.21999999997</v>
      </c>
    </row>
    <row r="95" spans="1:11" ht="25.5" x14ac:dyDescent="0.2">
      <c r="A95" s="8">
        <v>2112</v>
      </c>
      <c r="B95" s="8">
        <v>3520</v>
      </c>
      <c r="C95" s="8" t="s">
        <v>103</v>
      </c>
      <c r="D95" s="9">
        <v>0</v>
      </c>
      <c r="E95" s="9">
        <v>5444.11</v>
      </c>
      <c r="F95" s="10">
        <f t="shared" si="3"/>
        <v>5444.11</v>
      </c>
      <c r="G95" s="9">
        <v>0</v>
      </c>
      <c r="H95" s="9">
        <v>0</v>
      </c>
      <c r="I95" s="9">
        <v>0</v>
      </c>
      <c r="J95" s="9">
        <v>0</v>
      </c>
      <c r="K95" s="10">
        <f t="shared" si="2"/>
        <v>5444.11</v>
      </c>
    </row>
    <row r="96" spans="1:11" ht="25.5" x14ac:dyDescent="0.2">
      <c r="A96" s="8">
        <v>2112</v>
      </c>
      <c r="B96" s="8">
        <v>3530</v>
      </c>
      <c r="C96" s="8" t="s">
        <v>104</v>
      </c>
      <c r="D96" s="9">
        <v>18000</v>
      </c>
      <c r="E96" s="9">
        <v>15376.2</v>
      </c>
      <c r="F96" s="10">
        <f t="shared" si="3"/>
        <v>33376.199999999997</v>
      </c>
      <c r="G96" s="9">
        <v>0</v>
      </c>
      <c r="H96" s="9">
        <v>0</v>
      </c>
      <c r="I96" s="9">
        <v>0</v>
      </c>
      <c r="J96" s="9">
        <v>0</v>
      </c>
      <c r="K96" s="10">
        <f t="shared" si="2"/>
        <v>33376.199999999997</v>
      </c>
    </row>
    <row r="97" spans="1:11" ht="25.5" x14ac:dyDescent="0.2">
      <c r="A97" s="8">
        <v>2112</v>
      </c>
      <c r="B97" s="8">
        <v>3540</v>
      </c>
      <c r="C97" s="8" t="s">
        <v>104</v>
      </c>
      <c r="D97" s="9">
        <v>0</v>
      </c>
      <c r="E97" s="9">
        <v>999.99</v>
      </c>
      <c r="F97" s="10">
        <f t="shared" si="3"/>
        <v>999.99</v>
      </c>
      <c r="G97" s="9">
        <v>0</v>
      </c>
      <c r="H97" s="9">
        <v>0</v>
      </c>
      <c r="I97" s="9">
        <v>0</v>
      </c>
      <c r="J97" s="9">
        <v>0</v>
      </c>
      <c r="K97" s="10">
        <f t="shared" si="2"/>
        <v>999.99</v>
      </c>
    </row>
    <row r="98" spans="1:11" ht="25.5" x14ac:dyDescent="0.2">
      <c r="A98" s="8">
        <v>2112</v>
      </c>
      <c r="B98" s="8">
        <v>3550</v>
      </c>
      <c r="C98" s="8" t="s">
        <v>105</v>
      </c>
      <c r="D98" s="9">
        <v>89832.66</v>
      </c>
      <c r="E98" s="9">
        <v>82007.8</v>
      </c>
      <c r="F98" s="10">
        <f t="shared" si="3"/>
        <v>171840.46000000002</v>
      </c>
      <c r="G98" s="9">
        <v>0</v>
      </c>
      <c r="H98" s="9">
        <v>48989.01</v>
      </c>
      <c r="I98" s="9">
        <v>50978.73</v>
      </c>
      <c r="J98" s="9">
        <v>50978.73</v>
      </c>
      <c r="K98" s="10">
        <f t="shared" si="2"/>
        <v>171840.46000000002</v>
      </c>
    </row>
    <row r="99" spans="1:11" ht="25.5" x14ac:dyDescent="0.2">
      <c r="A99" s="8">
        <v>2112</v>
      </c>
      <c r="B99" s="8">
        <v>3570</v>
      </c>
      <c r="C99" s="8" t="s">
        <v>106</v>
      </c>
      <c r="D99" s="9">
        <v>42468.17</v>
      </c>
      <c r="E99" s="9">
        <v>4696.58</v>
      </c>
      <c r="F99" s="10">
        <f t="shared" si="3"/>
        <v>47164.75</v>
      </c>
      <c r="G99" s="9">
        <v>0</v>
      </c>
      <c r="H99" s="9">
        <v>1325.88</v>
      </c>
      <c r="I99" s="9">
        <v>1325.88</v>
      </c>
      <c r="J99" s="9">
        <v>1325.88</v>
      </c>
      <c r="K99" s="10">
        <f t="shared" si="2"/>
        <v>47164.75</v>
      </c>
    </row>
    <row r="100" spans="1:11" ht="25.5" x14ac:dyDescent="0.2">
      <c r="A100" s="8">
        <v>2112</v>
      </c>
      <c r="B100" s="8">
        <v>3580</v>
      </c>
      <c r="C100" s="8" t="s">
        <v>107</v>
      </c>
      <c r="D100" s="9">
        <v>450000</v>
      </c>
      <c r="E100" s="9">
        <v>328692.15999999997</v>
      </c>
      <c r="F100" s="10">
        <f t="shared" si="3"/>
        <v>778692.15999999992</v>
      </c>
      <c r="G100" s="9">
        <v>0</v>
      </c>
      <c r="H100" s="9">
        <v>256093.39</v>
      </c>
      <c r="I100" s="9">
        <v>256093.39</v>
      </c>
      <c r="J100" s="9">
        <v>256093.39</v>
      </c>
      <c r="K100" s="10">
        <f t="shared" si="2"/>
        <v>778692.15999999992</v>
      </c>
    </row>
    <row r="101" spans="1:11" ht="25.5" x14ac:dyDescent="0.2">
      <c r="A101" s="8">
        <v>2112</v>
      </c>
      <c r="B101" s="8">
        <v>3590</v>
      </c>
      <c r="C101" s="8" t="s">
        <v>108</v>
      </c>
      <c r="D101" s="9">
        <v>8816.51</v>
      </c>
      <c r="E101" s="9">
        <v>15034</v>
      </c>
      <c r="F101" s="10">
        <f t="shared" si="3"/>
        <v>23850.510000000002</v>
      </c>
      <c r="G101" s="9">
        <v>0</v>
      </c>
      <c r="H101" s="9">
        <v>12538</v>
      </c>
      <c r="I101" s="9">
        <v>12538</v>
      </c>
      <c r="J101" s="9">
        <v>12538</v>
      </c>
      <c r="K101" s="10">
        <f t="shared" si="2"/>
        <v>23850.510000000002</v>
      </c>
    </row>
    <row r="102" spans="1:11" ht="25.5" x14ac:dyDescent="0.2">
      <c r="A102" s="8">
        <v>2112</v>
      </c>
      <c r="B102" s="8">
        <v>3611</v>
      </c>
      <c r="C102" s="8" t="s">
        <v>109</v>
      </c>
      <c r="D102" s="9">
        <v>306428.73</v>
      </c>
      <c r="E102" s="9">
        <v>272542</v>
      </c>
      <c r="F102" s="10">
        <f t="shared" si="3"/>
        <v>578970.73</v>
      </c>
      <c r="G102" s="9">
        <v>0</v>
      </c>
      <c r="H102" s="9">
        <v>0</v>
      </c>
      <c r="I102" s="9">
        <v>0</v>
      </c>
      <c r="J102" s="9">
        <v>0</v>
      </c>
      <c r="K102" s="10">
        <f t="shared" si="2"/>
        <v>578970.73</v>
      </c>
    </row>
    <row r="103" spans="1:11" ht="25.5" x14ac:dyDescent="0.2">
      <c r="A103" s="8">
        <v>2112</v>
      </c>
      <c r="B103" s="8">
        <v>3612</v>
      </c>
      <c r="C103" s="8" t="s">
        <v>110</v>
      </c>
      <c r="D103" s="9">
        <v>61861.8</v>
      </c>
      <c r="E103" s="9">
        <v>55020</v>
      </c>
      <c r="F103" s="10">
        <f t="shared" si="3"/>
        <v>116881.8</v>
      </c>
      <c r="G103" s="9">
        <v>0</v>
      </c>
      <c r="H103" s="9">
        <v>53150.85</v>
      </c>
      <c r="I103" s="9">
        <v>53150.85</v>
      </c>
      <c r="J103" s="9">
        <v>53150.85</v>
      </c>
      <c r="K103" s="10">
        <f t="shared" si="2"/>
        <v>116881.8</v>
      </c>
    </row>
    <row r="104" spans="1:11" ht="25.5" x14ac:dyDescent="0.2">
      <c r="A104" s="8">
        <v>2112</v>
      </c>
      <c r="B104" s="8">
        <v>3630</v>
      </c>
      <c r="C104" s="8" t="s">
        <v>111</v>
      </c>
      <c r="D104" s="9">
        <v>55284.21</v>
      </c>
      <c r="E104" s="9">
        <v>49170.99</v>
      </c>
      <c r="F104" s="10">
        <f t="shared" si="3"/>
        <v>104455.2</v>
      </c>
      <c r="G104" s="9">
        <v>0</v>
      </c>
      <c r="H104" s="9">
        <v>27947.56</v>
      </c>
      <c r="I104" s="9">
        <v>27947.56</v>
      </c>
      <c r="J104" s="9">
        <v>27947.56</v>
      </c>
      <c r="K104" s="10">
        <f t="shared" si="2"/>
        <v>104455.2</v>
      </c>
    </row>
    <row r="105" spans="1:11" ht="25.5" x14ac:dyDescent="0.2">
      <c r="A105" s="8">
        <v>2112</v>
      </c>
      <c r="B105" s="8">
        <v>3640</v>
      </c>
      <c r="C105" s="8" t="s">
        <v>112</v>
      </c>
      <c r="D105" s="9">
        <v>591.51</v>
      </c>
      <c r="E105" s="9">
        <v>526</v>
      </c>
      <c r="F105" s="10">
        <f t="shared" si="3"/>
        <v>1117.51</v>
      </c>
      <c r="G105" s="9">
        <v>0</v>
      </c>
      <c r="H105" s="9">
        <v>0</v>
      </c>
      <c r="I105" s="9">
        <v>0</v>
      </c>
      <c r="J105" s="9">
        <v>0</v>
      </c>
      <c r="K105" s="10">
        <f t="shared" si="2"/>
        <v>1117.51</v>
      </c>
    </row>
    <row r="106" spans="1:11" ht="25.5" x14ac:dyDescent="0.2">
      <c r="A106" s="8">
        <v>2112</v>
      </c>
      <c r="B106" s="8">
        <v>3650</v>
      </c>
      <c r="C106" s="8" t="s">
        <v>113</v>
      </c>
      <c r="D106" s="9">
        <v>11348.83</v>
      </c>
      <c r="E106" s="9">
        <v>10094</v>
      </c>
      <c r="F106" s="10">
        <f t="shared" si="3"/>
        <v>21442.83</v>
      </c>
      <c r="G106" s="9">
        <v>0</v>
      </c>
      <c r="H106" s="9">
        <v>0</v>
      </c>
      <c r="I106" s="9">
        <v>0</v>
      </c>
      <c r="J106" s="9">
        <v>0</v>
      </c>
      <c r="K106" s="10">
        <f t="shared" si="2"/>
        <v>21442.83</v>
      </c>
    </row>
    <row r="107" spans="1:11" ht="25.5" x14ac:dyDescent="0.2">
      <c r="A107" s="8">
        <v>2112</v>
      </c>
      <c r="B107" s="8">
        <v>3660</v>
      </c>
      <c r="C107" s="8" t="s">
        <v>114</v>
      </c>
      <c r="D107" s="9">
        <v>2366.7600000000002</v>
      </c>
      <c r="E107" s="9">
        <v>2105</v>
      </c>
      <c r="F107" s="10">
        <f t="shared" si="3"/>
        <v>4471.76</v>
      </c>
      <c r="G107" s="9">
        <v>0</v>
      </c>
      <c r="H107" s="9">
        <v>0</v>
      </c>
      <c r="I107" s="9">
        <v>0</v>
      </c>
      <c r="J107" s="9">
        <v>0</v>
      </c>
      <c r="K107" s="10">
        <f t="shared" si="2"/>
        <v>4471.76</v>
      </c>
    </row>
    <row r="108" spans="1:11" x14ac:dyDescent="0.2">
      <c r="A108" s="8">
        <v>2112</v>
      </c>
      <c r="B108" s="8">
        <v>3710</v>
      </c>
      <c r="C108" s="8" t="s">
        <v>115</v>
      </c>
      <c r="D108" s="9">
        <v>45659.32</v>
      </c>
      <c r="E108" s="9">
        <v>12840.9</v>
      </c>
      <c r="F108" s="10">
        <f t="shared" si="3"/>
        <v>58500.22</v>
      </c>
      <c r="G108" s="9">
        <v>0</v>
      </c>
      <c r="H108" s="9">
        <v>0</v>
      </c>
      <c r="I108" s="9">
        <v>0</v>
      </c>
      <c r="J108" s="9">
        <v>0</v>
      </c>
      <c r="K108" s="10">
        <f t="shared" si="2"/>
        <v>58500.22</v>
      </c>
    </row>
    <row r="109" spans="1:11" x14ac:dyDescent="0.2">
      <c r="A109" s="8">
        <v>2112</v>
      </c>
      <c r="B109" s="8">
        <v>3720</v>
      </c>
      <c r="C109" s="8" t="s">
        <v>116</v>
      </c>
      <c r="D109" s="9">
        <v>120000</v>
      </c>
      <c r="E109" s="9">
        <v>108644.19</v>
      </c>
      <c r="F109" s="10">
        <f t="shared" si="3"/>
        <v>228644.19</v>
      </c>
      <c r="G109" s="9">
        <v>0</v>
      </c>
      <c r="H109" s="9">
        <v>9017</v>
      </c>
      <c r="I109" s="9">
        <v>9017</v>
      </c>
      <c r="J109" s="9">
        <v>9017</v>
      </c>
      <c r="K109" s="10">
        <f t="shared" si="2"/>
        <v>228644.19</v>
      </c>
    </row>
    <row r="110" spans="1:11" x14ac:dyDescent="0.2">
      <c r="A110" s="8">
        <v>2112</v>
      </c>
      <c r="B110" s="8">
        <v>3750</v>
      </c>
      <c r="C110" s="8" t="s">
        <v>117</v>
      </c>
      <c r="D110" s="9">
        <v>270117.58</v>
      </c>
      <c r="E110" s="9">
        <v>324133.82</v>
      </c>
      <c r="F110" s="10">
        <f t="shared" si="3"/>
        <v>594251.4</v>
      </c>
      <c r="G110" s="9">
        <v>0</v>
      </c>
      <c r="H110" s="9">
        <v>13093</v>
      </c>
      <c r="I110" s="9">
        <v>13093</v>
      </c>
      <c r="J110" s="9">
        <v>13093</v>
      </c>
      <c r="K110" s="10">
        <f t="shared" si="2"/>
        <v>594251.4</v>
      </c>
    </row>
    <row r="111" spans="1:11" ht="25.5" x14ac:dyDescent="0.2">
      <c r="A111" s="8">
        <v>2112</v>
      </c>
      <c r="B111" s="8">
        <v>3760</v>
      </c>
      <c r="C111" s="8" t="s">
        <v>118</v>
      </c>
      <c r="D111" s="9">
        <v>18115.099999999999</v>
      </c>
      <c r="E111" s="9">
        <v>8701.2800000000007</v>
      </c>
      <c r="F111" s="10">
        <f t="shared" si="3"/>
        <v>26816.379999999997</v>
      </c>
      <c r="G111" s="9">
        <v>0</v>
      </c>
      <c r="H111" s="9">
        <v>0</v>
      </c>
      <c r="I111" s="9">
        <v>0</v>
      </c>
      <c r="J111" s="9">
        <v>0</v>
      </c>
      <c r="K111" s="10">
        <f t="shared" si="2"/>
        <v>26816.379999999997</v>
      </c>
    </row>
    <row r="112" spans="1:11" ht="25.5" x14ac:dyDescent="0.2">
      <c r="A112" s="8">
        <v>2112</v>
      </c>
      <c r="B112" s="8">
        <v>3790</v>
      </c>
      <c r="C112" s="8" t="s">
        <v>119</v>
      </c>
      <c r="D112" s="9">
        <v>3248.17</v>
      </c>
      <c r="E112" s="9">
        <v>3243</v>
      </c>
      <c r="F112" s="10">
        <f t="shared" si="3"/>
        <v>6491.17</v>
      </c>
      <c r="G112" s="9">
        <v>0</v>
      </c>
      <c r="H112" s="9">
        <v>63.89</v>
      </c>
      <c r="I112" s="9">
        <v>63.89</v>
      </c>
      <c r="J112" s="9">
        <v>63.89</v>
      </c>
      <c r="K112" s="10">
        <f t="shared" si="2"/>
        <v>6491.17</v>
      </c>
    </row>
    <row r="113" spans="1:11" ht="25.5" x14ac:dyDescent="0.2">
      <c r="A113" s="8">
        <v>2112</v>
      </c>
      <c r="B113" s="8">
        <v>3810</v>
      </c>
      <c r="C113" s="8" t="s">
        <v>120</v>
      </c>
      <c r="D113" s="9">
        <v>60000</v>
      </c>
      <c r="E113" s="9">
        <v>50141.37</v>
      </c>
      <c r="F113" s="10">
        <f t="shared" si="3"/>
        <v>110141.37</v>
      </c>
      <c r="G113" s="9">
        <v>0</v>
      </c>
      <c r="H113" s="9">
        <v>2320</v>
      </c>
      <c r="I113" s="9">
        <v>2320</v>
      </c>
      <c r="J113" s="9">
        <v>2320</v>
      </c>
      <c r="K113" s="10">
        <f t="shared" si="2"/>
        <v>110141.37</v>
      </c>
    </row>
    <row r="114" spans="1:11" ht="25.5" x14ac:dyDescent="0.2">
      <c r="A114" s="8">
        <v>2112</v>
      </c>
      <c r="B114" s="8">
        <v>3820</v>
      </c>
      <c r="C114" s="8" t="s">
        <v>121</v>
      </c>
      <c r="D114" s="9">
        <v>204000</v>
      </c>
      <c r="E114" s="9">
        <v>601505.25</v>
      </c>
      <c r="F114" s="10">
        <f t="shared" si="3"/>
        <v>805505.25</v>
      </c>
      <c r="G114" s="9">
        <v>0</v>
      </c>
      <c r="H114" s="9">
        <v>111769.35</v>
      </c>
      <c r="I114" s="9">
        <v>131141.35</v>
      </c>
      <c r="J114" s="9">
        <v>131141.35</v>
      </c>
      <c r="K114" s="10">
        <f t="shared" si="2"/>
        <v>805505.25</v>
      </c>
    </row>
    <row r="115" spans="1:11" ht="25.5" x14ac:dyDescent="0.2">
      <c r="A115" s="8">
        <v>2112</v>
      </c>
      <c r="B115" s="8">
        <v>3830</v>
      </c>
      <c r="C115" s="8" t="s">
        <v>122</v>
      </c>
      <c r="D115" s="9">
        <v>567280.03</v>
      </c>
      <c r="E115" s="9">
        <v>2148874.1800000002</v>
      </c>
      <c r="F115" s="10">
        <f t="shared" si="3"/>
        <v>2716154.21</v>
      </c>
      <c r="G115" s="9">
        <v>0</v>
      </c>
      <c r="H115" s="9">
        <v>268416.59999999998</v>
      </c>
      <c r="I115" s="9">
        <v>307740.59999999998</v>
      </c>
      <c r="J115" s="9">
        <v>307740.59999999998</v>
      </c>
      <c r="K115" s="10">
        <f t="shared" si="2"/>
        <v>2716154.21</v>
      </c>
    </row>
    <row r="116" spans="1:11" ht="25.5" x14ac:dyDescent="0.2">
      <c r="A116" s="8">
        <v>2112</v>
      </c>
      <c r="B116" s="8">
        <v>3850</v>
      </c>
      <c r="C116" s="8" t="s">
        <v>123</v>
      </c>
      <c r="D116" s="9">
        <v>18617.580000000002</v>
      </c>
      <c r="E116" s="9">
        <v>22880.78</v>
      </c>
      <c r="F116" s="10">
        <f t="shared" si="3"/>
        <v>41498.36</v>
      </c>
      <c r="G116" s="9">
        <v>0</v>
      </c>
      <c r="H116" s="9">
        <v>2928.7</v>
      </c>
      <c r="I116" s="9">
        <v>2928.7</v>
      </c>
      <c r="J116" s="9">
        <v>2928.7</v>
      </c>
      <c r="K116" s="10">
        <f t="shared" si="2"/>
        <v>41498.36</v>
      </c>
    </row>
    <row r="117" spans="1:11" ht="25.5" x14ac:dyDescent="0.2">
      <c r="A117" s="8">
        <v>2112</v>
      </c>
      <c r="B117" s="8">
        <v>3920</v>
      </c>
      <c r="C117" s="8" t="s">
        <v>124</v>
      </c>
      <c r="D117" s="9">
        <v>924866</v>
      </c>
      <c r="E117" s="9">
        <v>42306</v>
      </c>
      <c r="F117" s="10">
        <f t="shared" si="3"/>
        <v>967172</v>
      </c>
      <c r="G117" s="9">
        <v>0</v>
      </c>
      <c r="H117" s="9">
        <v>151833</v>
      </c>
      <c r="I117" s="9">
        <v>151833</v>
      </c>
      <c r="J117" s="9">
        <v>151833</v>
      </c>
      <c r="K117" s="10">
        <f t="shared" si="2"/>
        <v>967172</v>
      </c>
    </row>
    <row r="118" spans="1:11" ht="25.5" x14ac:dyDescent="0.2">
      <c r="A118" s="8">
        <v>2112</v>
      </c>
      <c r="B118" s="8">
        <v>3950</v>
      </c>
      <c r="C118" s="8" t="s">
        <v>125</v>
      </c>
      <c r="D118" s="9">
        <v>0</v>
      </c>
      <c r="E118" s="9">
        <v>5993</v>
      </c>
      <c r="F118" s="10">
        <f t="shared" si="3"/>
        <v>5993</v>
      </c>
      <c r="G118" s="9">
        <v>0</v>
      </c>
      <c r="H118" s="9">
        <v>0</v>
      </c>
      <c r="I118" s="9">
        <v>0</v>
      </c>
      <c r="J118" s="9">
        <v>0</v>
      </c>
      <c r="K118" s="10">
        <f t="shared" si="2"/>
        <v>5993</v>
      </c>
    </row>
    <row r="119" spans="1:11" ht="25.5" x14ac:dyDescent="0.2">
      <c r="A119" s="8">
        <v>2112</v>
      </c>
      <c r="B119" s="8">
        <v>3960</v>
      </c>
      <c r="C119" s="8" t="s">
        <v>126</v>
      </c>
      <c r="D119" s="9">
        <v>0</v>
      </c>
      <c r="E119" s="9">
        <v>2985</v>
      </c>
      <c r="F119" s="10">
        <f t="shared" si="3"/>
        <v>2985</v>
      </c>
      <c r="G119" s="9">
        <v>0</v>
      </c>
      <c r="H119" s="9">
        <v>0</v>
      </c>
      <c r="I119" s="9">
        <v>0</v>
      </c>
      <c r="J119" s="9">
        <v>0</v>
      </c>
      <c r="K119" s="10">
        <f t="shared" si="2"/>
        <v>2985</v>
      </c>
    </row>
    <row r="120" spans="1:11" ht="25.5" x14ac:dyDescent="0.2">
      <c r="A120" s="8">
        <v>2112</v>
      </c>
      <c r="B120" s="8">
        <v>3990</v>
      </c>
      <c r="C120" s="8" t="s">
        <v>127</v>
      </c>
      <c r="D120" s="9">
        <v>0</v>
      </c>
      <c r="E120" s="9">
        <v>0</v>
      </c>
      <c r="F120" s="10">
        <f t="shared" si="3"/>
        <v>0</v>
      </c>
      <c r="G120" s="9">
        <v>0</v>
      </c>
      <c r="H120" s="9">
        <v>0</v>
      </c>
      <c r="I120" s="9">
        <v>0</v>
      </c>
      <c r="J120" s="9">
        <v>0</v>
      </c>
      <c r="K120" s="10">
        <f t="shared" si="2"/>
        <v>0</v>
      </c>
    </row>
    <row r="121" spans="1:11" ht="25.5" x14ac:dyDescent="0.2">
      <c r="A121" s="8">
        <v>21512</v>
      </c>
      <c r="B121" s="8">
        <v>4420</v>
      </c>
      <c r="C121" s="8" t="s">
        <v>128</v>
      </c>
      <c r="D121" s="9">
        <v>2329800</v>
      </c>
      <c r="E121" s="9">
        <v>889689</v>
      </c>
      <c r="F121" s="10">
        <f t="shared" si="3"/>
        <v>3219489</v>
      </c>
      <c r="G121" s="9">
        <v>32000</v>
      </c>
      <c r="H121" s="9">
        <v>614278</v>
      </c>
      <c r="I121" s="9">
        <v>604278</v>
      </c>
      <c r="J121" s="9">
        <v>604278</v>
      </c>
      <c r="K121" s="10">
        <f t="shared" si="2"/>
        <v>3187489</v>
      </c>
    </row>
    <row r="122" spans="1:11" ht="25.5" x14ac:dyDescent="0.2">
      <c r="A122" s="8">
        <v>215221</v>
      </c>
      <c r="B122" s="8">
        <v>4154</v>
      </c>
      <c r="C122" s="8" t="s">
        <v>129</v>
      </c>
      <c r="D122" s="9">
        <v>0</v>
      </c>
      <c r="E122" s="9">
        <v>0</v>
      </c>
      <c r="F122" s="10">
        <f t="shared" si="3"/>
        <v>0</v>
      </c>
      <c r="G122" s="9">
        <v>0</v>
      </c>
      <c r="H122" s="9">
        <v>0</v>
      </c>
      <c r="I122" s="9">
        <v>0</v>
      </c>
      <c r="J122" s="9">
        <v>0</v>
      </c>
      <c r="K122" s="10">
        <f t="shared" si="2"/>
        <v>0</v>
      </c>
    </row>
    <row r="123" spans="1:11" x14ac:dyDescent="0.2">
      <c r="A123" s="8">
        <v>215226</v>
      </c>
      <c r="B123" s="8">
        <v>7930</v>
      </c>
      <c r="C123" s="8" t="s">
        <v>130</v>
      </c>
      <c r="D123" s="9">
        <v>1489757</v>
      </c>
      <c r="E123" s="9">
        <v>0</v>
      </c>
      <c r="F123" s="10">
        <f t="shared" si="3"/>
        <v>1489757</v>
      </c>
      <c r="G123" s="9">
        <v>0</v>
      </c>
      <c r="H123" s="9">
        <v>0</v>
      </c>
      <c r="I123" s="9">
        <v>0</v>
      </c>
      <c r="J123" s="9">
        <v>0</v>
      </c>
      <c r="K123" s="10">
        <f t="shared" si="2"/>
        <v>1489757</v>
      </c>
    </row>
    <row r="124" spans="1:11" x14ac:dyDescent="0.2">
      <c r="A124" s="8"/>
      <c r="B124" s="8"/>
      <c r="C124" s="8"/>
      <c r="D124" s="9"/>
      <c r="E124" s="9"/>
      <c r="F124" s="10">
        <f t="shared" si="3"/>
        <v>0</v>
      </c>
      <c r="G124" s="9"/>
      <c r="H124" s="9"/>
      <c r="I124" s="9"/>
      <c r="J124" s="9"/>
      <c r="K124" s="10">
        <f t="shared" si="2"/>
        <v>0</v>
      </c>
    </row>
    <row r="125" spans="1:11" x14ac:dyDescent="0.2">
      <c r="A125" s="6">
        <v>2.2000000000000002</v>
      </c>
      <c r="B125" s="13" t="s">
        <v>131</v>
      </c>
      <c r="C125" s="13"/>
      <c r="D125" s="7">
        <f>SUM(D126:D148)</f>
        <v>2521000</v>
      </c>
      <c r="E125" s="7">
        <f t="shared" ref="E125:J125" si="4">SUM(E126:E148)</f>
        <v>29489787.219999999</v>
      </c>
      <c r="F125" s="7">
        <f t="shared" si="4"/>
        <v>32010787.219999999</v>
      </c>
      <c r="G125" s="7">
        <f t="shared" si="4"/>
        <v>0</v>
      </c>
      <c r="H125" s="7">
        <f t="shared" si="4"/>
        <v>615265.66</v>
      </c>
      <c r="I125" s="7">
        <f t="shared" si="4"/>
        <v>615265.66</v>
      </c>
      <c r="J125" s="7">
        <f t="shared" si="4"/>
        <v>615265.66</v>
      </c>
      <c r="K125" s="7">
        <f t="shared" ref="K125:K156" si="5">+F125-G125</f>
        <v>32010787.219999999</v>
      </c>
    </row>
    <row r="126" spans="1:11" ht="25.5" x14ac:dyDescent="0.2">
      <c r="A126" s="8">
        <v>221</v>
      </c>
      <c r="B126" s="8">
        <v>6190</v>
      </c>
      <c r="C126" s="8" t="s">
        <v>132</v>
      </c>
      <c r="D126" s="9">
        <v>0</v>
      </c>
      <c r="E126" s="9">
        <v>494.58</v>
      </c>
      <c r="F126" s="10">
        <f t="shared" ref="F126:F148" si="6">+D126+E126</f>
        <v>494.58</v>
      </c>
      <c r="G126" s="9">
        <v>0</v>
      </c>
      <c r="H126" s="9">
        <v>0</v>
      </c>
      <c r="I126" s="9">
        <v>0</v>
      </c>
      <c r="J126" s="9">
        <v>0</v>
      </c>
      <c r="K126" s="10">
        <f t="shared" si="5"/>
        <v>494.58</v>
      </c>
    </row>
    <row r="127" spans="1:11" ht="25.5" x14ac:dyDescent="0.2">
      <c r="A127" s="8">
        <v>221</v>
      </c>
      <c r="B127" s="8">
        <v>6220</v>
      </c>
      <c r="C127" s="8" t="s">
        <v>133</v>
      </c>
      <c r="D127" s="9">
        <v>0</v>
      </c>
      <c r="E127" s="9">
        <v>19814695.390000001</v>
      </c>
      <c r="F127" s="10">
        <f t="shared" si="6"/>
        <v>19814695.390000001</v>
      </c>
      <c r="G127" s="9">
        <v>0</v>
      </c>
      <c r="H127" s="9">
        <v>615265.66</v>
      </c>
      <c r="I127" s="9">
        <v>615265.66</v>
      </c>
      <c r="J127" s="9">
        <v>615265.66</v>
      </c>
      <c r="K127" s="10">
        <f t="shared" si="5"/>
        <v>19814695.390000001</v>
      </c>
    </row>
    <row r="128" spans="1:11" ht="25.5" x14ac:dyDescent="0.2">
      <c r="A128" s="8">
        <v>221</v>
      </c>
      <c r="B128" s="8">
        <v>6260</v>
      </c>
      <c r="C128" s="8" t="s">
        <v>134</v>
      </c>
      <c r="D128" s="9">
        <v>0</v>
      </c>
      <c r="E128" s="9">
        <v>200000</v>
      </c>
      <c r="F128" s="10">
        <f t="shared" si="6"/>
        <v>200000</v>
      </c>
      <c r="G128" s="9">
        <v>0</v>
      </c>
      <c r="H128" s="9">
        <v>0</v>
      </c>
      <c r="I128" s="9">
        <v>0</v>
      </c>
      <c r="J128" s="9">
        <v>0</v>
      </c>
      <c r="K128" s="10">
        <f t="shared" si="5"/>
        <v>200000</v>
      </c>
    </row>
    <row r="129" spans="1:11" x14ac:dyDescent="0.2">
      <c r="A129" s="8">
        <v>22221</v>
      </c>
      <c r="B129" s="8">
        <v>5410</v>
      </c>
      <c r="C129" s="8" t="s">
        <v>135</v>
      </c>
      <c r="D129" s="9">
        <v>2000000</v>
      </c>
      <c r="E129" s="9">
        <v>342000</v>
      </c>
      <c r="F129" s="10">
        <f t="shared" si="6"/>
        <v>2342000</v>
      </c>
      <c r="G129" s="9">
        <v>0</v>
      </c>
      <c r="H129" s="9">
        <v>0</v>
      </c>
      <c r="I129" s="9">
        <v>0</v>
      </c>
      <c r="J129" s="9">
        <v>0</v>
      </c>
      <c r="K129" s="10">
        <f t="shared" si="5"/>
        <v>2342000</v>
      </c>
    </row>
    <row r="130" spans="1:11" ht="38.25" x14ac:dyDescent="0.2">
      <c r="A130" s="8">
        <v>22222</v>
      </c>
      <c r="B130" s="8">
        <v>5150</v>
      </c>
      <c r="C130" s="8" t="s">
        <v>136</v>
      </c>
      <c r="D130" s="9">
        <v>40000</v>
      </c>
      <c r="E130" s="9">
        <v>3294218</v>
      </c>
      <c r="F130" s="10">
        <f t="shared" si="6"/>
        <v>3334218</v>
      </c>
      <c r="G130" s="9">
        <v>0</v>
      </c>
      <c r="H130" s="9">
        <v>0</v>
      </c>
      <c r="I130" s="9">
        <v>0</v>
      </c>
      <c r="J130" s="9">
        <v>0</v>
      </c>
      <c r="K130" s="10">
        <f t="shared" si="5"/>
        <v>3334218</v>
      </c>
    </row>
    <row r="131" spans="1:11" ht="25.5" x14ac:dyDescent="0.2">
      <c r="A131" s="8">
        <v>22223</v>
      </c>
      <c r="B131" s="8">
        <v>5110</v>
      </c>
      <c r="C131" s="8" t="s">
        <v>137</v>
      </c>
      <c r="D131" s="9">
        <v>40000</v>
      </c>
      <c r="E131" s="9">
        <v>599983.54</v>
      </c>
      <c r="F131" s="10">
        <f t="shared" si="6"/>
        <v>639983.54</v>
      </c>
      <c r="G131" s="9">
        <v>0</v>
      </c>
      <c r="H131" s="9">
        <v>0</v>
      </c>
      <c r="I131" s="9">
        <v>0</v>
      </c>
      <c r="J131" s="9">
        <v>0</v>
      </c>
      <c r="K131" s="10">
        <f t="shared" si="5"/>
        <v>639983.54</v>
      </c>
    </row>
    <row r="132" spans="1:11" ht="25.5" x14ac:dyDescent="0.2">
      <c r="A132" s="8">
        <v>22223</v>
      </c>
      <c r="B132" s="8">
        <v>5120</v>
      </c>
      <c r="C132" s="8" t="s">
        <v>138</v>
      </c>
      <c r="D132" s="9">
        <v>40000</v>
      </c>
      <c r="E132" s="9">
        <v>0</v>
      </c>
      <c r="F132" s="10">
        <f t="shared" si="6"/>
        <v>40000</v>
      </c>
      <c r="G132" s="9">
        <v>0</v>
      </c>
      <c r="H132" s="9">
        <v>0</v>
      </c>
      <c r="I132" s="9">
        <v>0</v>
      </c>
      <c r="J132" s="9">
        <v>0</v>
      </c>
      <c r="K132" s="10">
        <f t="shared" si="5"/>
        <v>40000</v>
      </c>
    </row>
    <row r="133" spans="1:11" ht="25.5" x14ac:dyDescent="0.2">
      <c r="A133" s="8">
        <v>22223</v>
      </c>
      <c r="B133" s="8">
        <v>5190</v>
      </c>
      <c r="C133" s="8" t="s">
        <v>139</v>
      </c>
      <c r="D133" s="9">
        <v>0</v>
      </c>
      <c r="E133" s="9">
        <v>0</v>
      </c>
      <c r="F133" s="10">
        <f t="shared" si="6"/>
        <v>0</v>
      </c>
      <c r="G133" s="9">
        <v>0</v>
      </c>
      <c r="H133" s="9">
        <v>0</v>
      </c>
      <c r="I133" s="9">
        <v>0</v>
      </c>
      <c r="J133" s="9">
        <v>0</v>
      </c>
      <c r="K133" s="10">
        <f t="shared" si="5"/>
        <v>0</v>
      </c>
    </row>
    <row r="134" spans="1:11" ht="25.5" x14ac:dyDescent="0.2">
      <c r="A134" s="8">
        <v>22223</v>
      </c>
      <c r="B134" s="8">
        <v>5210</v>
      </c>
      <c r="C134" s="8" t="s">
        <v>140</v>
      </c>
      <c r="D134" s="9">
        <v>84000</v>
      </c>
      <c r="E134" s="9">
        <v>170000</v>
      </c>
      <c r="F134" s="10">
        <f t="shared" si="6"/>
        <v>254000</v>
      </c>
      <c r="G134" s="9">
        <v>0</v>
      </c>
      <c r="H134" s="9">
        <v>0</v>
      </c>
      <c r="I134" s="9">
        <v>0</v>
      </c>
      <c r="J134" s="9">
        <v>0</v>
      </c>
      <c r="K134" s="10">
        <f t="shared" si="5"/>
        <v>254000</v>
      </c>
    </row>
    <row r="135" spans="1:11" x14ac:dyDescent="0.2">
      <c r="A135" s="8">
        <v>22223</v>
      </c>
      <c r="B135" s="8">
        <v>5220</v>
      </c>
      <c r="C135" s="8" t="s">
        <v>141</v>
      </c>
      <c r="D135" s="9">
        <v>60000</v>
      </c>
      <c r="E135" s="9">
        <v>0</v>
      </c>
      <c r="F135" s="10">
        <f t="shared" si="6"/>
        <v>60000</v>
      </c>
      <c r="G135" s="9">
        <v>0</v>
      </c>
      <c r="H135" s="9">
        <v>0</v>
      </c>
      <c r="I135" s="9">
        <v>0</v>
      </c>
      <c r="J135" s="9">
        <v>0</v>
      </c>
      <c r="K135" s="10">
        <f t="shared" si="5"/>
        <v>60000</v>
      </c>
    </row>
    <row r="136" spans="1:11" ht="25.5" x14ac:dyDescent="0.2">
      <c r="A136" s="8">
        <v>22223</v>
      </c>
      <c r="B136" s="8">
        <v>5230</v>
      </c>
      <c r="C136" s="8" t="s">
        <v>142</v>
      </c>
      <c r="D136" s="9">
        <v>0</v>
      </c>
      <c r="E136" s="9">
        <v>8110.5</v>
      </c>
      <c r="F136" s="10">
        <f t="shared" si="6"/>
        <v>8110.5</v>
      </c>
      <c r="G136" s="9">
        <v>0</v>
      </c>
      <c r="H136" s="9">
        <v>0</v>
      </c>
      <c r="I136" s="9">
        <v>0</v>
      </c>
      <c r="J136" s="9">
        <v>0</v>
      </c>
      <c r="K136" s="10">
        <f t="shared" si="5"/>
        <v>8110.5</v>
      </c>
    </row>
    <row r="137" spans="1:11" ht="25.5" x14ac:dyDescent="0.2">
      <c r="A137" s="8">
        <v>22223</v>
      </c>
      <c r="B137" s="8">
        <v>5290</v>
      </c>
      <c r="C137" s="8" t="s">
        <v>143</v>
      </c>
      <c r="D137" s="9">
        <v>20000</v>
      </c>
      <c r="E137" s="9">
        <v>0</v>
      </c>
      <c r="F137" s="10">
        <f t="shared" si="6"/>
        <v>20000</v>
      </c>
      <c r="G137" s="9">
        <v>0</v>
      </c>
      <c r="H137" s="9">
        <v>0</v>
      </c>
      <c r="I137" s="9">
        <v>0</v>
      </c>
      <c r="J137" s="9">
        <v>0</v>
      </c>
      <c r="K137" s="10">
        <f t="shared" si="5"/>
        <v>20000</v>
      </c>
    </row>
    <row r="138" spans="1:11" ht="25.5" x14ac:dyDescent="0.2">
      <c r="A138" s="8">
        <v>22223</v>
      </c>
      <c r="B138" s="8">
        <v>5310</v>
      </c>
      <c r="C138" s="8" t="s">
        <v>144</v>
      </c>
      <c r="D138" s="9">
        <v>0</v>
      </c>
      <c r="E138" s="9">
        <v>23285.21</v>
      </c>
      <c r="F138" s="10">
        <f t="shared" si="6"/>
        <v>23285.21</v>
      </c>
      <c r="G138" s="9">
        <v>0</v>
      </c>
      <c r="H138" s="9">
        <v>0</v>
      </c>
      <c r="I138" s="9">
        <v>0</v>
      </c>
      <c r="J138" s="9">
        <v>0</v>
      </c>
      <c r="K138" s="10">
        <f t="shared" si="5"/>
        <v>23285.21</v>
      </c>
    </row>
    <row r="139" spans="1:11" ht="25.5" x14ac:dyDescent="0.2">
      <c r="A139" s="8">
        <v>22223</v>
      </c>
      <c r="B139" s="8">
        <v>5320</v>
      </c>
      <c r="C139" s="8" t="s">
        <v>145</v>
      </c>
      <c r="D139" s="9">
        <v>0</v>
      </c>
      <c r="E139" s="9">
        <v>0</v>
      </c>
      <c r="F139" s="10">
        <f t="shared" si="6"/>
        <v>0</v>
      </c>
      <c r="G139" s="9">
        <v>0</v>
      </c>
      <c r="H139" s="9">
        <v>0</v>
      </c>
      <c r="I139" s="9">
        <v>0</v>
      </c>
      <c r="J139" s="9">
        <v>0</v>
      </c>
      <c r="K139" s="10">
        <f t="shared" si="5"/>
        <v>0</v>
      </c>
    </row>
    <row r="140" spans="1:11" ht="25.5" x14ac:dyDescent="0.2">
      <c r="A140" s="8">
        <v>22223</v>
      </c>
      <c r="B140" s="8">
        <v>5620</v>
      </c>
      <c r="C140" s="8" t="s">
        <v>146</v>
      </c>
      <c r="D140" s="9">
        <v>0</v>
      </c>
      <c r="E140" s="9">
        <v>2300000</v>
      </c>
      <c r="F140" s="10">
        <f t="shared" si="6"/>
        <v>2300000</v>
      </c>
      <c r="G140" s="9">
        <v>0</v>
      </c>
      <c r="H140" s="9">
        <v>0</v>
      </c>
      <c r="I140" s="9">
        <v>0</v>
      </c>
      <c r="J140" s="9">
        <v>0</v>
      </c>
      <c r="K140" s="10">
        <f t="shared" si="5"/>
        <v>2300000</v>
      </c>
    </row>
    <row r="141" spans="1:11" ht="25.5" x14ac:dyDescent="0.2">
      <c r="A141" s="8">
        <v>22223</v>
      </c>
      <c r="B141" s="8">
        <v>5630</v>
      </c>
      <c r="C141" s="8" t="s">
        <v>147</v>
      </c>
      <c r="D141" s="9">
        <v>145000</v>
      </c>
      <c r="E141" s="9">
        <v>0</v>
      </c>
      <c r="F141" s="10">
        <f t="shared" si="6"/>
        <v>145000</v>
      </c>
      <c r="G141" s="9">
        <v>0</v>
      </c>
      <c r="H141" s="9">
        <v>0</v>
      </c>
      <c r="I141" s="9">
        <v>0</v>
      </c>
      <c r="J141" s="9">
        <v>0</v>
      </c>
      <c r="K141" s="10">
        <f t="shared" si="5"/>
        <v>145000</v>
      </c>
    </row>
    <row r="142" spans="1:11" ht="25.5" x14ac:dyDescent="0.2">
      <c r="A142" s="8">
        <v>22223</v>
      </c>
      <c r="B142" s="8">
        <v>5640</v>
      </c>
      <c r="C142" s="8" t="s">
        <v>148</v>
      </c>
      <c r="D142" s="9">
        <v>0</v>
      </c>
      <c r="E142" s="9">
        <v>0</v>
      </c>
      <c r="F142" s="10">
        <f t="shared" si="6"/>
        <v>0</v>
      </c>
      <c r="G142" s="9">
        <v>0</v>
      </c>
      <c r="H142" s="9">
        <v>0</v>
      </c>
      <c r="I142" s="9">
        <v>0</v>
      </c>
      <c r="J142" s="9">
        <v>0</v>
      </c>
      <c r="K142" s="10">
        <f t="shared" si="5"/>
        <v>0</v>
      </c>
    </row>
    <row r="143" spans="1:11" ht="25.5" x14ac:dyDescent="0.2">
      <c r="A143" s="8">
        <v>22223</v>
      </c>
      <c r="B143" s="8">
        <v>5650</v>
      </c>
      <c r="C143" s="8" t="s">
        <v>149</v>
      </c>
      <c r="D143" s="9">
        <v>0</v>
      </c>
      <c r="E143" s="9">
        <v>84000</v>
      </c>
      <c r="F143" s="10">
        <f t="shared" si="6"/>
        <v>84000</v>
      </c>
      <c r="G143" s="9">
        <v>0</v>
      </c>
      <c r="H143" s="9">
        <v>0</v>
      </c>
      <c r="I143" s="9">
        <v>0</v>
      </c>
      <c r="J143" s="9">
        <v>0</v>
      </c>
      <c r="K143" s="10">
        <f t="shared" si="5"/>
        <v>84000</v>
      </c>
    </row>
    <row r="144" spans="1:11" ht="25.5" x14ac:dyDescent="0.2">
      <c r="A144" s="8">
        <v>22223</v>
      </c>
      <c r="B144" s="8">
        <v>5660</v>
      </c>
      <c r="C144" s="8" t="s">
        <v>150</v>
      </c>
      <c r="D144" s="9">
        <v>0</v>
      </c>
      <c r="E144" s="9">
        <v>3000</v>
      </c>
      <c r="F144" s="10">
        <f t="shared" si="6"/>
        <v>3000</v>
      </c>
      <c r="G144" s="9">
        <v>0</v>
      </c>
      <c r="H144" s="9">
        <v>0</v>
      </c>
      <c r="I144" s="9">
        <v>0</v>
      </c>
      <c r="J144" s="9">
        <v>0</v>
      </c>
      <c r="K144" s="10">
        <f t="shared" si="5"/>
        <v>3000</v>
      </c>
    </row>
    <row r="145" spans="1:11" ht="25.5" x14ac:dyDescent="0.2">
      <c r="A145" s="8">
        <v>22223</v>
      </c>
      <c r="B145" s="8">
        <v>5670</v>
      </c>
      <c r="C145" s="8" t="s">
        <v>151</v>
      </c>
      <c r="D145" s="9">
        <v>15000</v>
      </c>
      <c r="E145" s="9">
        <v>2500000</v>
      </c>
      <c r="F145" s="10">
        <f t="shared" si="6"/>
        <v>2515000</v>
      </c>
      <c r="G145" s="9">
        <v>0</v>
      </c>
      <c r="H145" s="9">
        <v>0</v>
      </c>
      <c r="I145" s="9">
        <v>0</v>
      </c>
      <c r="J145" s="9">
        <v>0</v>
      </c>
      <c r="K145" s="10">
        <f t="shared" si="5"/>
        <v>2515000</v>
      </c>
    </row>
    <row r="146" spans="1:11" x14ac:dyDescent="0.2">
      <c r="A146" s="8">
        <v>22223</v>
      </c>
      <c r="B146" s="8">
        <v>5690</v>
      </c>
      <c r="C146" s="8" t="s">
        <v>152</v>
      </c>
      <c r="D146" s="9">
        <v>0</v>
      </c>
      <c r="E146" s="9">
        <v>150000</v>
      </c>
      <c r="F146" s="10">
        <f t="shared" si="6"/>
        <v>150000</v>
      </c>
      <c r="G146" s="9">
        <v>0</v>
      </c>
      <c r="H146" s="9">
        <v>0</v>
      </c>
      <c r="I146" s="9">
        <v>0</v>
      </c>
      <c r="J146" s="9">
        <v>0</v>
      </c>
      <c r="K146" s="10">
        <f t="shared" si="5"/>
        <v>150000</v>
      </c>
    </row>
    <row r="147" spans="1:11" ht="25.5" x14ac:dyDescent="0.2">
      <c r="A147" s="8">
        <v>2223</v>
      </c>
      <c r="B147" s="8">
        <v>5510</v>
      </c>
      <c r="C147" s="8" t="s">
        <v>153</v>
      </c>
      <c r="D147" s="9">
        <v>77000</v>
      </c>
      <c r="E147" s="9">
        <v>0</v>
      </c>
      <c r="F147" s="10">
        <f t="shared" si="6"/>
        <v>77000</v>
      </c>
      <c r="G147" s="9">
        <v>0</v>
      </c>
      <c r="H147" s="9">
        <v>0</v>
      </c>
      <c r="I147" s="9">
        <v>0</v>
      </c>
      <c r="J147" s="9">
        <v>0</v>
      </c>
      <c r="K147" s="10">
        <f t="shared" si="5"/>
        <v>77000</v>
      </c>
    </row>
    <row r="148" spans="1:11" x14ac:dyDescent="0.2">
      <c r="A148" s="8"/>
      <c r="B148" s="8"/>
      <c r="C148" s="8"/>
      <c r="D148" s="9"/>
      <c r="E148" s="9"/>
      <c r="F148" s="10">
        <f t="shared" si="6"/>
        <v>0</v>
      </c>
      <c r="G148" s="9"/>
      <c r="H148" s="9"/>
      <c r="I148" s="9"/>
      <c r="J148" s="9"/>
      <c r="K148" s="10">
        <f t="shared" si="5"/>
        <v>0</v>
      </c>
    </row>
    <row r="149" spans="1:11" x14ac:dyDescent="0.2">
      <c r="A149" s="6">
        <v>3</v>
      </c>
      <c r="B149" s="12" t="s">
        <v>154</v>
      </c>
      <c r="C149" s="12"/>
      <c r="D149" s="7">
        <f t="shared" ref="D149:J149" si="7">+D150+D153</f>
        <v>0</v>
      </c>
      <c r="E149" s="7">
        <f t="shared" si="7"/>
        <v>0</v>
      </c>
      <c r="F149" s="7">
        <f t="shared" si="7"/>
        <v>0</v>
      </c>
      <c r="G149" s="7">
        <f t="shared" si="7"/>
        <v>0</v>
      </c>
      <c r="H149" s="7">
        <f t="shared" si="7"/>
        <v>0</v>
      </c>
      <c r="I149" s="7">
        <f t="shared" si="7"/>
        <v>0</v>
      </c>
      <c r="J149" s="7">
        <f t="shared" si="7"/>
        <v>0</v>
      </c>
      <c r="K149" s="7">
        <f t="shared" si="5"/>
        <v>0</v>
      </c>
    </row>
    <row r="150" spans="1:11" x14ac:dyDescent="0.2">
      <c r="A150" s="6">
        <v>3.1</v>
      </c>
      <c r="B150" s="13" t="s">
        <v>155</v>
      </c>
      <c r="C150" s="13"/>
      <c r="D150" s="7">
        <f>SUM(D151:D152)</f>
        <v>0</v>
      </c>
      <c r="E150" s="7">
        <f t="shared" ref="E150:J150" si="8">SUM(E151:E152)</f>
        <v>0</v>
      </c>
      <c r="F150" s="7">
        <f t="shared" si="8"/>
        <v>0</v>
      </c>
      <c r="G150" s="7">
        <f t="shared" si="8"/>
        <v>0</v>
      </c>
      <c r="H150" s="7">
        <f t="shared" si="8"/>
        <v>0</v>
      </c>
      <c r="I150" s="7">
        <f t="shared" si="8"/>
        <v>0</v>
      </c>
      <c r="J150" s="7">
        <f t="shared" si="8"/>
        <v>0</v>
      </c>
      <c r="K150" s="7">
        <f t="shared" si="5"/>
        <v>0</v>
      </c>
    </row>
    <row r="151" spans="1:11" x14ac:dyDescent="0.2">
      <c r="A151" s="8"/>
      <c r="B151" s="8"/>
      <c r="C151" s="8"/>
      <c r="D151" s="9"/>
      <c r="E151" s="9"/>
      <c r="F151" s="10">
        <f t="shared" ref="F151:F152" si="9">+D151+E151</f>
        <v>0</v>
      </c>
      <c r="G151" s="9"/>
      <c r="H151" s="9"/>
      <c r="I151" s="9"/>
      <c r="J151" s="9"/>
      <c r="K151" s="10">
        <f t="shared" si="5"/>
        <v>0</v>
      </c>
    </row>
    <row r="152" spans="1:11" x14ac:dyDescent="0.2">
      <c r="A152" s="8"/>
      <c r="B152" s="8"/>
      <c r="C152" s="8"/>
      <c r="D152" s="9"/>
      <c r="E152" s="9"/>
      <c r="F152" s="10">
        <f t="shared" si="9"/>
        <v>0</v>
      </c>
      <c r="G152" s="9"/>
      <c r="H152" s="9"/>
      <c r="I152" s="9"/>
      <c r="J152" s="9"/>
      <c r="K152" s="10">
        <f t="shared" si="5"/>
        <v>0</v>
      </c>
    </row>
    <row r="153" spans="1:11" x14ac:dyDescent="0.2">
      <c r="A153" s="6">
        <v>3.2</v>
      </c>
      <c r="B153" s="13" t="s">
        <v>156</v>
      </c>
      <c r="C153" s="13"/>
      <c r="D153" s="7">
        <f>SUM(D154:D155)</f>
        <v>0</v>
      </c>
      <c r="E153" s="7">
        <f t="shared" ref="E153:J153" si="10">SUM(E154:E155)</f>
        <v>0</v>
      </c>
      <c r="F153" s="7">
        <f t="shared" si="10"/>
        <v>0</v>
      </c>
      <c r="G153" s="7">
        <f t="shared" si="10"/>
        <v>0</v>
      </c>
      <c r="H153" s="7">
        <f t="shared" si="10"/>
        <v>0</v>
      </c>
      <c r="I153" s="7">
        <f t="shared" si="10"/>
        <v>0</v>
      </c>
      <c r="J153" s="7">
        <f t="shared" si="10"/>
        <v>0</v>
      </c>
      <c r="K153" s="7">
        <f t="shared" si="5"/>
        <v>0</v>
      </c>
    </row>
    <row r="154" spans="1:11" x14ac:dyDescent="0.2">
      <c r="A154" s="8"/>
      <c r="B154" s="8"/>
      <c r="C154" s="8"/>
      <c r="D154" s="9"/>
      <c r="E154" s="9"/>
      <c r="F154" s="10">
        <f t="shared" ref="F154:F155" si="11">+D154+E154</f>
        <v>0</v>
      </c>
      <c r="G154" s="9"/>
      <c r="H154" s="9"/>
      <c r="I154" s="9"/>
      <c r="J154" s="9"/>
      <c r="K154" s="10">
        <f t="shared" si="5"/>
        <v>0</v>
      </c>
    </row>
    <row r="155" spans="1:11" x14ac:dyDescent="0.2">
      <c r="A155" s="8"/>
      <c r="B155" s="8"/>
      <c r="C155" s="8"/>
      <c r="D155" s="9"/>
      <c r="E155" s="9"/>
      <c r="F155" s="10">
        <f t="shared" si="11"/>
        <v>0</v>
      </c>
      <c r="G155" s="9"/>
      <c r="H155" s="9"/>
      <c r="I155" s="9"/>
      <c r="J155" s="9"/>
      <c r="K155" s="10">
        <f t="shared" si="5"/>
        <v>0</v>
      </c>
    </row>
    <row r="156" spans="1:11" x14ac:dyDescent="0.2">
      <c r="A156" s="6"/>
      <c r="B156" s="12" t="s">
        <v>157</v>
      </c>
      <c r="C156" s="12"/>
      <c r="D156" s="7">
        <f>D9+D149</f>
        <v>40775957.000000052</v>
      </c>
      <c r="E156" s="7">
        <f t="shared" ref="E156:J156" si="12">E9+E149</f>
        <v>71159042.140000015</v>
      </c>
      <c r="F156" s="7">
        <f t="shared" si="12"/>
        <v>111934999.13999999</v>
      </c>
      <c r="G156" s="7">
        <f t="shared" si="12"/>
        <v>3949295.6499999994</v>
      </c>
      <c r="H156" s="7">
        <f t="shared" si="12"/>
        <v>17364315.660000004</v>
      </c>
      <c r="I156" s="7">
        <f t="shared" si="12"/>
        <v>17429770.210000005</v>
      </c>
      <c r="J156" s="7">
        <f t="shared" si="12"/>
        <v>17429770.210000005</v>
      </c>
      <c r="K156" s="7">
        <f t="shared" si="5"/>
        <v>107985703.48999998</v>
      </c>
    </row>
    <row r="157" spans="1:11" x14ac:dyDescent="0.2">
      <c r="D157" s="11"/>
      <c r="E157" s="11"/>
      <c r="F157" s="11"/>
      <c r="G157" s="11"/>
      <c r="H157" s="11"/>
      <c r="I157" s="11"/>
      <c r="J157" s="11"/>
      <c r="K157" s="11"/>
    </row>
    <row r="158" spans="1:11" x14ac:dyDescent="0.2">
      <c r="D158" s="11"/>
      <c r="E158" s="11"/>
      <c r="F158" s="11"/>
      <c r="G158" s="11"/>
      <c r="H158" s="11"/>
      <c r="I158" s="11"/>
      <c r="J158" s="11"/>
      <c r="K158" s="11"/>
    </row>
    <row r="159" spans="1:11" x14ac:dyDescent="0.2">
      <c r="D159" s="11"/>
      <c r="E159" s="11"/>
      <c r="F159" s="11"/>
      <c r="G159" s="11"/>
      <c r="H159" s="11"/>
      <c r="I159" s="11"/>
      <c r="J159" s="11"/>
      <c r="K159" s="11"/>
    </row>
    <row r="160" spans="1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  <row r="163" spans="4:11" x14ac:dyDescent="0.2">
      <c r="D163" s="11"/>
      <c r="E163" s="11"/>
      <c r="F163" s="11"/>
      <c r="G163" s="11"/>
      <c r="H163" s="11"/>
      <c r="I163" s="11"/>
      <c r="J163" s="11"/>
      <c r="K163" s="11"/>
    </row>
    <row r="164" spans="4:11" x14ac:dyDescent="0.2">
      <c r="D164" s="11"/>
      <c r="E164" s="11"/>
      <c r="F164" s="11"/>
      <c r="G164" s="11"/>
      <c r="H164" s="11"/>
      <c r="I164" s="11"/>
      <c r="J164" s="11"/>
      <c r="K164" s="11"/>
    </row>
    <row r="165" spans="4:11" x14ac:dyDescent="0.2">
      <c r="D165" s="11"/>
      <c r="E165" s="11"/>
      <c r="F165" s="11"/>
      <c r="G165" s="11"/>
      <c r="H165" s="11"/>
      <c r="I165" s="11"/>
      <c r="J165" s="11"/>
      <c r="K165" s="11"/>
    </row>
    <row r="166" spans="4:11" x14ac:dyDescent="0.2">
      <c r="D166" s="11"/>
      <c r="E166" s="11"/>
      <c r="F166" s="11"/>
      <c r="G166" s="11"/>
      <c r="H166" s="11"/>
      <c r="I166" s="11"/>
      <c r="J166" s="11"/>
      <c r="K166" s="11"/>
    </row>
    <row r="167" spans="4:11" x14ac:dyDescent="0.2">
      <c r="D167" s="11"/>
      <c r="E167" s="11"/>
      <c r="F167" s="11"/>
      <c r="G167" s="11"/>
      <c r="H167" s="11"/>
      <c r="I167" s="11"/>
      <c r="J167" s="11"/>
      <c r="K167" s="11"/>
    </row>
    <row r="168" spans="4:11" x14ac:dyDescent="0.2">
      <c r="D168" s="11"/>
      <c r="E168" s="11"/>
      <c r="F168" s="11"/>
      <c r="G168" s="11"/>
      <c r="H168" s="11"/>
      <c r="I168" s="11"/>
      <c r="J168" s="11"/>
      <c r="K168" s="11"/>
    </row>
    <row r="169" spans="4:11" x14ac:dyDescent="0.2">
      <c r="D169" s="11"/>
      <c r="E169" s="11"/>
      <c r="F169" s="11"/>
      <c r="G169" s="11"/>
      <c r="H169" s="11"/>
      <c r="I169" s="11"/>
      <c r="J169" s="11"/>
      <c r="K169" s="11"/>
    </row>
    <row r="170" spans="4:11" x14ac:dyDescent="0.2">
      <c r="D170" s="11"/>
      <c r="E170" s="11"/>
      <c r="F170" s="11"/>
      <c r="G170" s="11"/>
      <c r="H170" s="11"/>
      <c r="I170" s="11"/>
      <c r="J170" s="11"/>
      <c r="K170" s="11"/>
    </row>
    <row r="171" spans="4:11" x14ac:dyDescent="0.2">
      <c r="D171" s="11"/>
      <c r="E171" s="11"/>
      <c r="F171" s="11"/>
      <c r="G171" s="11"/>
      <c r="H171" s="11"/>
      <c r="I171" s="11"/>
      <c r="J171" s="11"/>
      <c r="K171" s="11"/>
    </row>
    <row r="172" spans="4:11" x14ac:dyDescent="0.2">
      <c r="D172" s="11"/>
      <c r="E172" s="11"/>
      <c r="F172" s="11"/>
      <c r="G172" s="11"/>
      <c r="H172" s="11"/>
      <c r="I172" s="11"/>
      <c r="J172" s="11"/>
      <c r="K172" s="11"/>
    </row>
    <row r="173" spans="4:11" x14ac:dyDescent="0.2">
      <c r="D173" s="11"/>
      <c r="E173" s="11"/>
      <c r="F173" s="11"/>
      <c r="G173" s="11"/>
      <c r="H173" s="11"/>
      <c r="I173" s="11"/>
      <c r="J173" s="11"/>
      <c r="K173" s="11"/>
    </row>
    <row r="174" spans="4:11" x14ac:dyDescent="0.2">
      <c r="D174" s="11"/>
      <c r="E174" s="11"/>
      <c r="F174" s="11"/>
      <c r="G174" s="11"/>
      <c r="H174" s="11"/>
      <c r="I174" s="11"/>
      <c r="J174" s="11"/>
      <c r="K174" s="11"/>
    </row>
    <row r="175" spans="4:11" x14ac:dyDescent="0.2">
      <c r="D175" s="11"/>
      <c r="E175" s="11"/>
      <c r="F175" s="11"/>
      <c r="G175" s="11"/>
      <c r="H175" s="11"/>
      <c r="I175" s="11"/>
      <c r="J175" s="11"/>
      <c r="K175" s="11"/>
    </row>
    <row r="176" spans="4:11" x14ac:dyDescent="0.2">
      <c r="D176" s="11"/>
      <c r="E176" s="11"/>
      <c r="F176" s="11"/>
      <c r="G176" s="11"/>
      <c r="H176" s="11"/>
      <c r="I176" s="11"/>
      <c r="J176" s="11"/>
      <c r="K176" s="11"/>
    </row>
    <row r="177" spans="4:11" x14ac:dyDescent="0.2">
      <c r="D177" s="11"/>
      <c r="E177" s="11"/>
      <c r="F177" s="11"/>
      <c r="G177" s="11"/>
      <c r="H177" s="11"/>
      <c r="I177" s="11"/>
      <c r="J177" s="11"/>
      <c r="K177" s="11"/>
    </row>
    <row r="178" spans="4:11" x14ac:dyDescent="0.2">
      <c r="D178" s="11"/>
      <c r="E178" s="11"/>
      <c r="F178" s="11"/>
      <c r="G178" s="11"/>
      <c r="H178" s="11"/>
      <c r="I178" s="11"/>
      <c r="J178" s="11"/>
      <c r="K178" s="11"/>
    </row>
    <row r="179" spans="4:11" x14ac:dyDescent="0.2">
      <c r="D179" s="11"/>
      <c r="E179" s="11"/>
      <c r="F179" s="11"/>
      <c r="G179" s="11"/>
      <c r="H179" s="11"/>
      <c r="I179" s="11"/>
      <c r="J179" s="11"/>
      <c r="K179" s="11"/>
    </row>
    <row r="180" spans="4:11" x14ac:dyDescent="0.2">
      <c r="D180" s="11"/>
      <c r="E180" s="11"/>
      <c r="F180" s="11"/>
      <c r="G180" s="11"/>
      <c r="H180" s="11"/>
      <c r="I180" s="11"/>
      <c r="J180" s="11"/>
      <c r="K180" s="11"/>
    </row>
    <row r="181" spans="4:11" x14ac:dyDescent="0.2">
      <c r="D181" s="11"/>
      <c r="E181" s="11"/>
      <c r="F181" s="11"/>
      <c r="G181" s="11"/>
      <c r="H181" s="11"/>
      <c r="I181" s="11"/>
      <c r="J181" s="11"/>
      <c r="K181" s="11"/>
    </row>
    <row r="182" spans="4:11" x14ac:dyDescent="0.2">
      <c r="D182" s="11"/>
      <c r="E182" s="11"/>
      <c r="F182" s="11"/>
      <c r="G182" s="11"/>
      <c r="H182" s="11"/>
      <c r="I182" s="11"/>
      <c r="J182" s="11"/>
      <c r="K182" s="11"/>
    </row>
    <row r="183" spans="4:11" x14ac:dyDescent="0.2">
      <c r="D183" s="11"/>
      <c r="E183" s="11"/>
      <c r="F183" s="11"/>
      <c r="G183" s="11"/>
      <c r="H183" s="11"/>
      <c r="I183" s="11"/>
      <c r="J183" s="11"/>
      <c r="K183" s="11"/>
    </row>
    <row r="184" spans="4:11" x14ac:dyDescent="0.2">
      <c r="D184" s="11"/>
      <c r="E184" s="11"/>
      <c r="F184" s="11"/>
      <c r="G184" s="11"/>
      <c r="H184" s="11"/>
      <c r="I184" s="11"/>
      <c r="J184" s="11"/>
      <c r="K184" s="11"/>
    </row>
    <row r="185" spans="4:11" x14ac:dyDescent="0.2">
      <c r="D185" s="11"/>
      <c r="E185" s="11"/>
      <c r="F185" s="11"/>
      <c r="G185" s="11"/>
      <c r="H185" s="11"/>
      <c r="I185" s="11"/>
      <c r="J185" s="11"/>
      <c r="K185" s="11"/>
    </row>
    <row r="186" spans="4:11" x14ac:dyDescent="0.2">
      <c r="D186" s="11"/>
      <c r="E186" s="11"/>
      <c r="F186" s="11"/>
      <c r="G186" s="11"/>
      <c r="H186" s="11"/>
      <c r="I186" s="11"/>
      <c r="J186" s="11"/>
      <c r="K186" s="11"/>
    </row>
    <row r="187" spans="4:11" x14ac:dyDescent="0.2">
      <c r="D187" s="11"/>
      <c r="E187" s="11"/>
      <c r="F187" s="11"/>
      <c r="G187" s="11"/>
      <c r="H187" s="11"/>
      <c r="I187" s="11"/>
      <c r="J187" s="11"/>
      <c r="K187" s="11"/>
    </row>
    <row r="188" spans="4:11" x14ac:dyDescent="0.2">
      <c r="D188" s="11"/>
      <c r="E188" s="11"/>
      <c r="F188" s="11"/>
      <c r="G188" s="11"/>
      <c r="H188" s="11"/>
      <c r="I188" s="11"/>
      <c r="J188" s="11"/>
      <c r="K188" s="11"/>
    </row>
    <row r="189" spans="4:11" x14ac:dyDescent="0.2">
      <c r="D189" s="11"/>
      <c r="E189" s="11"/>
      <c r="F189" s="11"/>
      <c r="G189" s="11"/>
      <c r="H189" s="11"/>
      <c r="I189" s="11"/>
      <c r="J189" s="11"/>
      <c r="K189" s="11"/>
    </row>
    <row r="190" spans="4:11" x14ac:dyDescent="0.2">
      <c r="D190" s="11"/>
      <c r="E190" s="11"/>
      <c r="F190" s="11"/>
      <c r="G190" s="11"/>
      <c r="H190" s="11"/>
      <c r="I190" s="11"/>
      <c r="J190" s="11"/>
      <c r="K190" s="11"/>
    </row>
    <row r="191" spans="4:11" x14ac:dyDescent="0.2">
      <c r="D191" s="11"/>
      <c r="E191" s="11"/>
      <c r="F191" s="11"/>
      <c r="G191" s="11"/>
      <c r="H191" s="11"/>
      <c r="I191" s="11"/>
      <c r="J191" s="11"/>
      <c r="K191" s="11"/>
    </row>
    <row r="192" spans="4:11" x14ac:dyDescent="0.2">
      <c r="D192" s="11"/>
      <c r="E192" s="11"/>
      <c r="F192" s="11"/>
      <c r="G192" s="11"/>
      <c r="H192" s="11"/>
      <c r="I192" s="11"/>
      <c r="J192" s="11"/>
      <c r="K192" s="11"/>
    </row>
    <row r="193" spans="4:11" x14ac:dyDescent="0.2">
      <c r="D193" s="11"/>
      <c r="E193" s="11"/>
      <c r="F193" s="11"/>
      <c r="G193" s="11"/>
      <c r="H193" s="11"/>
      <c r="I193" s="11"/>
      <c r="J193" s="11"/>
      <c r="K193" s="11"/>
    </row>
    <row r="194" spans="4:11" x14ac:dyDescent="0.2">
      <c r="D194" s="11"/>
      <c r="E194" s="11"/>
      <c r="F194" s="11"/>
      <c r="G194" s="11"/>
      <c r="H194" s="11"/>
      <c r="I194" s="11"/>
      <c r="J194" s="11"/>
      <c r="K194" s="11"/>
    </row>
    <row r="195" spans="4:11" x14ac:dyDescent="0.2">
      <c r="D195" s="11"/>
      <c r="E195" s="11"/>
      <c r="F195" s="11"/>
      <c r="G195" s="11"/>
      <c r="H195" s="11"/>
      <c r="I195" s="11"/>
      <c r="J195" s="11"/>
      <c r="K195" s="11"/>
    </row>
    <row r="196" spans="4:11" x14ac:dyDescent="0.2">
      <c r="D196" s="11"/>
      <c r="E196" s="11"/>
      <c r="F196" s="11"/>
      <c r="G196" s="11"/>
      <c r="H196" s="11"/>
      <c r="I196" s="11"/>
      <c r="J196" s="11"/>
      <c r="K196" s="11"/>
    </row>
    <row r="197" spans="4:11" x14ac:dyDescent="0.2">
      <c r="D197" s="11"/>
      <c r="E197" s="11"/>
      <c r="F197" s="11"/>
      <c r="G197" s="11"/>
      <c r="H197" s="11"/>
      <c r="I197" s="11"/>
      <c r="J197" s="11"/>
      <c r="K197" s="11"/>
    </row>
    <row r="198" spans="4:11" x14ac:dyDescent="0.2">
      <c r="D198" s="11"/>
      <c r="E198" s="11"/>
      <c r="F198" s="11"/>
      <c r="G198" s="11"/>
      <c r="H198" s="11"/>
      <c r="I198" s="11"/>
      <c r="J198" s="11"/>
      <c r="K198" s="11"/>
    </row>
    <row r="199" spans="4:11" x14ac:dyDescent="0.2">
      <c r="D199" s="11"/>
      <c r="E199" s="11"/>
      <c r="F199" s="11"/>
      <c r="G199" s="11"/>
      <c r="H199" s="11"/>
      <c r="I199" s="11"/>
      <c r="J199" s="11"/>
      <c r="K199" s="11"/>
    </row>
    <row r="200" spans="4:11" x14ac:dyDescent="0.2">
      <c r="D200" s="11"/>
      <c r="E200" s="11"/>
      <c r="F200" s="11"/>
      <c r="G200" s="11"/>
      <c r="H200" s="11"/>
      <c r="I200" s="11"/>
      <c r="J200" s="11"/>
      <c r="K200" s="11"/>
    </row>
    <row r="201" spans="4:11" x14ac:dyDescent="0.2">
      <c r="D201" s="11"/>
      <c r="E201" s="11"/>
      <c r="F201" s="11"/>
      <c r="G201" s="11"/>
      <c r="H201" s="11"/>
      <c r="I201" s="11"/>
      <c r="J201" s="11"/>
      <c r="K201" s="11"/>
    </row>
    <row r="202" spans="4:11" x14ac:dyDescent="0.2">
      <c r="D202" s="11"/>
      <c r="E202" s="11"/>
      <c r="F202" s="11"/>
      <c r="G202" s="11"/>
      <c r="H202" s="11"/>
      <c r="I202" s="11"/>
      <c r="J202" s="11"/>
      <c r="K202" s="11"/>
    </row>
    <row r="203" spans="4:11" x14ac:dyDescent="0.2">
      <c r="D203" s="11"/>
      <c r="E203" s="11"/>
      <c r="F203" s="11"/>
      <c r="G203" s="11"/>
      <c r="H203" s="11"/>
      <c r="I203" s="11"/>
      <c r="J203" s="11"/>
      <c r="K203" s="11"/>
    </row>
    <row r="204" spans="4:11" x14ac:dyDescent="0.2">
      <c r="D204" s="11"/>
      <c r="E204" s="11"/>
      <c r="F204" s="11"/>
      <c r="G204" s="11"/>
      <c r="H204" s="11"/>
      <c r="I204" s="11"/>
      <c r="J204" s="11"/>
      <c r="K204" s="11"/>
    </row>
    <row r="205" spans="4:11" x14ac:dyDescent="0.2">
      <c r="D205" s="11"/>
      <c r="E205" s="11"/>
      <c r="F205" s="11"/>
      <c r="G205" s="11"/>
      <c r="H205" s="11"/>
      <c r="I205" s="11"/>
      <c r="J205" s="11"/>
      <c r="K205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56:C156"/>
    <mergeCell ref="B9:C9"/>
    <mergeCell ref="B10:C10"/>
    <mergeCell ref="B125:C125"/>
    <mergeCell ref="B149:C149"/>
    <mergeCell ref="B150:C150"/>
    <mergeCell ref="B153:C153"/>
  </mergeCells>
  <pageMargins left="0.7" right="0.7" top="0.75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2017-08-22T14:31:09Z</cp:lastPrinted>
  <dcterms:created xsi:type="dcterms:W3CDTF">2017-08-21T20:30:24Z</dcterms:created>
  <dcterms:modified xsi:type="dcterms:W3CDTF">2017-08-22T14:31:13Z</dcterms:modified>
</cp:coreProperties>
</file>